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Research\DIR\Extreme Weather Analysis\2021 - 3\To Publish\"/>
    </mc:Choice>
  </mc:AlternateContent>
  <xr:revisionPtr revIDLastSave="0" documentId="13_ncr:1_{A1539161-E4A6-4424-9753-758E11E9B425}" xr6:coauthVersionLast="45" xr6:coauthVersionMax="45" xr10:uidLastSave="{00000000-0000-0000-0000-000000000000}"/>
  <bookViews>
    <workbookView xWindow="-120" yWindow="-120" windowWidth="29040" windowHeight="15840" xr2:uid="{7B4205C0-26F4-4A31-B95F-64C929F940B7}"/>
  </bookViews>
  <sheets>
    <sheet name="Contents" sheetId="7" r:id="rId1"/>
    <sheet name="Figure 1 Monthly TMAX" sheetId="22" r:id="rId2"/>
    <sheet name="Figure 2 Monthly PRCP" sheetId="21" r:id="rId3"/>
    <sheet name="Figure 3 Daily PRCP" sheetId="20" r:id="rId4"/>
    <sheet name="Figure 4 Flood PRCP" sheetId="17" r:id="rId5"/>
    <sheet name="Figure 5 Daily SNOW" sheetId="18" r:id="rId6"/>
    <sheet name="Figure 6 NOAA Storm Pred Ctr" sheetId="19" r:id="rId7"/>
  </sheets>
  <definedNames>
    <definedName name="_ftnref1" localSheetId="0">Contents!#REF!</definedName>
    <definedName name="_Hlk56758050" localSheetId="0">Contents!#REF!</definedName>
    <definedName name="_Toc64457539" localSheetId="0">Contents!#REF!</definedName>
    <definedName name="_Toc64457540" localSheetId="0">Contents!#REF!</definedName>
    <definedName name="_Toc69812215" localSheetId="0">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772" i="19" l="1"/>
  <c r="AG771" i="19"/>
  <c r="AG770" i="19"/>
  <c r="AG769" i="19"/>
  <c r="AG768" i="19"/>
  <c r="AG767" i="19"/>
  <c r="AG766" i="19"/>
  <c r="AG765" i="19"/>
  <c r="AG764" i="19"/>
  <c r="AG763" i="19"/>
  <c r="AG762" i="19"/>
  <c r="AG761" i="19"/>
  <c r="AG760" i="19"/>
  <c r="AG759" i="19"/>
  <c r="AG758" i="19"/>
  <c r="AG757" i="19"/>
  <c r="AG756" i="19"/>
  <c r="AG755" i="19"/>
  <c r="AG754" i="19"/>
  <c r="AG753" i="19"/>
  <c r="AG752" i="19"/>
  <c r="AG751" i="19"/>
  <c r="AG750" i="19"/>
  <c r="AG749" i="19"/>
  <c r="AG748" i="19"/>
  <c r="AG747" i="19"/>
  <c r="AG746" i="19"/>
  <c r="AG745" i="19"/>
  <c r="AG744" i="19"/>
  <c r="AG743" i="19"/>
  <c r="AG742" i="19"/>
  <c r="AG741" i="19"/>
  <c r="AG740" i="19"/>
  <c r="AG739" i="19"/>
  <c r="AG738" i="19"/>
  <c r="AG737" i="19"/>
  <c r="AG736" i="19"/>
  <c r="AG735" i="19"/>
  <c r="AG734" i="19"/>
  <c r="AG733" i="19"/>
  <c r="AG732" i="19"/>
  <c r="AG731" i="19"/>
  <c r="AG730" i="19"/>
  <c r="AG729" i="19"/>
  <c r="AG728" i="19"/>
  <c r="AG727" i="19"/>
  <c r="AG726" i="19"/>
  <c r="AG725" i="19"/>
  <c r="AG724" i="19"/>
  <c r="AG723" i="19"/>
  <c r="AG722" i="19"/>
  <c r="AG721" i="19"/>
  <c r="AG720" i="19"/>
  <c r="AG719" i="19"/>
  <c r="AG718" i="19"/>
  <c r="AG717" i="19"/>
  <c r="AG716" i="19"/>
  <c r="AG715" i="19"/>
  <c r="AG714" i="19"/>
  <c r="AG713" i="19"/>
  <c r="AG712" i="19"/>
  <c r="AG711" i="19"/>
  <c r="AG710" i="19"/>
  <c r="AG709" i="19"/>
  <c r="AG708" i="19"/>
  <c r="AG707" i="19"/>
  <c r="AG706" i="19"/>
  <c r="AG705" i="19"/>
  <c r="AG704" i="19"/>
  <c r="AG703" i="19"/>
  <c r="AG702" i="19"/>
  <c r="AG701" i="19"/>
  <c r="AG700" i="19"/>
  <c r="AG699" i="19"/>
  <c r="AG698" i="19"/>
  <c r="AG697" i="19"/>
  <c r="AG696" i="19"/>
  <c r="AG695" i="19"/>
  <c r="AG694" i="19"/>
  <c r="AG693" i="19"/>
  <c r="AG692" i="19"/>
  <c r="AG691" i="19"/>
  <c r="AG690" i="19"/>
  <c r="AG689" i="19"/>
  <c r="AG688" i="19"/>
  <c r="AG687" i="19"/>
  <c r="AG686" i="19"/>
  <c r="AG685" i="19"/>
  <c r="AG684" i="19"/>
  <c r="AG683" i="19"/>
  <c r="AG682" i="19"/>
  <c r="AG681" i="19"/>
  <c r="AG680" i="19"/>
  <c r="AG679" i="19"/>
  <c r="AG678" i="19"/>
  <c r="AG677" i="19"/>
  <c r="AG676" i="19"/>
  <c r="AG675" i="19"/>
  <c r="AG674" i="19"/>
  <c r="AG673" i="19"/>
  <c r="AG672" i="19"/>
  <c r="AG671" i="19"/>
  <c r="AG670" i="19"/>
  <c r="AG669" i="19"/>
  <c r="AG668" i="19"/>
  <c r="AG667" i="19"/>
  <c r="AG666" i="19"/>
  <c r="AG665" i="19"/>
  <c r="AG664" i="19"/>
  <c r="AG663" i="19"/>
  <c r="AG662" i="19"/>
  <c r="AG661" i="19"/>
  <c r="AG660" i="19"/>
  <c r="AG659" i="19"/>
  <c r="AG658" i="19"/>
  <c r="AG657" i="19"/>
  <c r="AG656" i="19"/>
  <c r="AG655" i="19"/>
  <c r="AG654" i="19"/>
  <c r="AG653" i="19"/>
  <c r="AG652" i="19"/>
  <c r="AG651" i="19"/>
  <c r="AG650" i="19"/>
  <c r="AG649" i="19"/>
  <c r="AG648" i="19"/>
  <c r="AG647" i="19"/>
  <c r="AG646" i="19"/>
  <c r="AG645" i="19"/>
  <c r="AG644" i="19"/>
  <c r="AG643" i="19"/>
  <c r="AG642" i="19"/>
  <c r="AG641" i="19"/>
  <c r="AG640" i="19"/>
  <c r="AG639" i="19"/>
  <c r="AG638" i="19"/>
  <c r="AG637" i="19"/>
  <c r="AG636" i="19"/>
  <c r="AG635" i="19"/>
  <c r="AG634" i="19"/>
  <c r="AG633" i="19"/>
  <c r="AG632" i="19"/>
  <c r="AG631" i="19"/>
  <c r="AG630" i="19"/>
  <c r="AG629" i="19"/>
  <c r="AG628" i="19"/>
  <c r="AG627" i="19"/>
  <c r="AG626" i="19"/>
  <c r="AG625" i="19"/>
  <c r="AG624" i="19"/>
  <c r="AG623" i="19"/>
  <c r="AG622" i="19"/>
  <c r="AG621" i="19"/>
  <c r="AG620" i="19"/>
  <c r="AG619" i="19"/>
  <c r="AG618" i="19"/>
  <c r="AG617" i="19"/>
  <c r="AG616" i="19"/>
  <c r="AG615" i="19"/>
  <c r="AG614" i="19"/>
  <c r="AG613" i="19"/>
  <c r="AG612" i="19"/>
  <c r="AG611" i="19"/>
  <c r="AG610" i="19"/>
  <c r="AG609" i="19"/>
  <c r="AG608" i="19"/>
  <c r="AG607" i="19"/>
  <c r="AG606" i="19"/>
  <c r="AG605" i="19"/>
  <c r="AG604" i="19"/>
  <c r="AG603" i="19"/>
  <c r="AG602" i="19"/>
  <c r="AG601" i="19"/>
  <c r="AG600" i="19"/>
  <c r="AG599" i="19"/>
  <c r="AG598" i="19"/>
  <c r="AG597" i="19"/>
  <c r="AG596" i="19"/>
  <c r="AG595" i="19"/>
  <c r="AG594" i="19"/>
  <c r="AG593" i="19"/>
  <c r="AG592" i="19"/>
  <c r="AG591" i="19"/>
  <c r="AG590" i="19"/>
  <c r="AG589" i="19"/>
  <c r="AG588" i="19"/>
  <c r="AG587" i="19"/>
  <c r="AG586" i="19"/>
  <c r="AG585" i="19"/>
  <c r="AG584" i="19"/>
  <c r="AG583" i="19"/>
  <c r="AG582" i="19"/>
  <c r="AG581" i="19"/>
  <c r="AG580" i="19"/>
  <c r="AG579" i="19"/>
  <c r="AG578" i="19"/>
  <c r="AG577" i="19"/>
  <c r="AG576" i="19"/>
  <c r="AG575" i="19"/>
  <c r="AG574" i="19"/>
  <c r="AG573" i="19"/>
  <c r="AG572" i="19"/>
  <c r="AG571" i="19"/>
  <c r="AG570" i="19"/>
  <c r="AG569" i="19"/>
  <c r="AG568" i="19"/>
  <c r="AG567" i="19"/>
  <c r="AG566" i="19"/>
  <c r="AG565" i="19"/>
  <c r="AG564" i="19"/>
  <c r="AG563" i="19"/>
  <c r="AG562" i="19"/>
  <c r="AG561" i="19"/>
  <c r="AG560" i="19"/>
  <c r="AG559" i="19"/>
  <c r="AG558" i="19"/>
  <c r="AG557" i="19"/>
  <c r="AG556" i="19"/>
  <c r="AG555" i="19"/>
  <c r="AG554" i="19"/>
  <c r="AG553" i="19"/>
  <c r="AG552" i="19"/>
  <c r="AG551" i="19"/>
  <c r="AG550" i="19"/>
  <c r="AG549" i="19"/>
  <c r="AG548" i="19"/>
  <c r="AG547" i="19"/>
  <c r="AG546" i="19"/>
  <c r="AG545" i="19"/>
  <c r="AG544" i="19"/>
  <c r="AG543" i="19"/>
  <c r="AG542" i="19"/>
  <c r="AG541" i="19"/>
  <c r="AG540" i="19"/>
  <c r="AG539" i="19"/>
  <c r="AG538" i="19"/>
  <c r="AG537" i="19"/>
  <c r="AG536" i="19"/>
  <c r="AG535" i="19"/>
  <c r="AG534" i="19"/>
  <c r="AG533" i="19"/>
  <c r="AG532" i="19"/>
  <c r="AG531" i="19"/>
  <c r="AG530" i="19"/>
  <c r="AG529" i="19"/>
  <c r="AG528" i="19"/>
  <c r="AG527" i="19"/>
  <c r="AG526" i="19"/>
  <c r="AG525" i="19"/>
  <c r="AG524" i="19"/>
  <c r="AG523" i="19"/>
  <c r="AG522" i="19"/>
  <c r="AG521" i="19"/>
  <c r="AG520" i="19"/>
  <c r="AG519" i="19"/>
  <c r="AG518" i="19"/>
  <c r="AG517" i="19"/>
  <c r="AG516" i="19"/>
  <c r="AG515" i="19"/>
  <c r="AG514" i="19"/>
  <c r="AG513" i="19"/>
  <c r="AG512" i="19"/>
  <c r="AG511" i="19"/>
  <c r="AG510" i="19"/>
  <c r="AG509" i="19"/>
  <c r="AG508" i="19"/>
  <c r="AG507" i="19"/>
  <c r="AG506" i="19"/>
  <c r="AG505" i="19"/>
  <c r="AG504" i="19"/>
  <c r="AG503" i="19"/>
  <c r="AG502" i="19"/>
  <c r="AG501" i="19"/>
  <c r="AG500" i="19"/>
  <c r="AG499" i="19"/>
  <c r="AG498" i="19"/>
  <c r="AG497" i="19"/>
  <c r="AG496" i="19"/>
  <c r="AG495" i="19"/>
  <c r="AG494" i="19"/>
  <c r="AG493" i="19"/>
  <c r="AG492" i="19"/>
  <c r="AG491" i="19"/>
  <c r="AG490" i="19"/>
  <c r="AG489" i="19"/>
  <c r="AG488" i="19"/>
  <c r="AG487" i="19"/>
  <c r="AG486" i="19"/>
  <c r="AG485" i="19"/>
  <c r="AG484" i="19"/>
  <c r="AG483" i="19"/>
  <c r="AG482" i="19"/>
  <c r="AG481" i="19"/>
  <c r="AG480" i="19"/>
  <c r="AG479" i="19"/>
  <c r="AG478" i="19"/>
  <c r="AG477" i="19"/>
  <c r="AG476" i="19"/>
  <c r="AG475" i="19"/>
  <c r="AG474" i="19"/>
  <c r="AG473" i="19"/>
  <c r="AG472" i="19"/>
  <c r="AG471" i="19"/>
  <c r="AG470" i="19"/>
  <c r="AG469" i="19"/>
  <c r="AG468" i="19"/>
  <c r="AG467" i="19"/>
  <c r="AG466" i="19"/>
  <c r="AG465" i="19"/>
  <c r="AG464" i="19"/>
  <c r="AG463" i="19"/>
  <c r="AG462" i="19"/>
  <c r="AG461" i="19"/>
  <c r="AG460" i="19"/>
  <c r="AG459" i="19"/>
  <c r="AG458" i="19"/>
  <c r="AG457" i="19"/>
  <c r="AG456" i="19"/>
  <c r="AG455" i="19"/>
  <c r="AG454" i="19"/>
  <c r="AG453" i="19"/>
  <c r="AG452" i="19"/>
  <c r="AG451" i="19"/>
  <c r="AG450" i="19"/>
  <c r="AG449" i="19"/>
  <c r="AG448" i="19"/>
  <c r="AG447" i="19"/>
  <c r="AG446" i="19"/>
  <c r="AG445" i="19"/>
  <c r="AG444" i="19"/>
  <c r="AG443" i="19"/>
  <c r="AG442" i="19"/>
  <c r="AG441" i="19"/>
  <c r="AG440" i="19"/>
  <c r="AG439" i="19"/>
  <c r="AG438" i="19"/>
  <c r="AG437" i="19"/>
  <c r="AG436" i="19"/>
  <c r="AG435" i="19"/>
  <c r="AG434" i="19"/>
  <c r="AG433" i="19"/>
  <c r="AG432" i="19"/>
  <c r="AG431" i="19"/>
  <c r="AG430" i="19"/>
  <c r="AG429" i="19"/>
  <c r="AG428" i="19"/>
  <c r="AG427" i="19"/>
  <c r="AG426" i="19"/>
  <c r="AG425" i="19"/>
  <c r="AG424" i="19"/>
  <c r="AG423" i="19"/>
  <c r="AG422" i="19"/>
  <c r="AG421" i="19"/>
  <c r="AG420" i="19"/>
  <c r="AG419" i="19"/>
  <c r="AG418" i="19"/>
  <c r="AG417" i="19"/>
  <c r="AG416" i="19"/>
  <c r="AG415" i="19"/>
  <c r="AG414" i="19"/>
  <c r="AG413" i="19"/>
  <c r="AG412" i="19"/>
  <c r="AG411" i="19"/>
  <c r="AG410" i="19"/>
  <c r="AG409" i="19"/>
  <c r="AG408" i="19"/>
  <c r="AG407" i="19"/>
  <c r="AG406" i="19"/>
  <c r="AG405" i="19"/>
  <c r="AG404" i="19"/>
  <c r="AG403" i="19"/>
  <c r="AG402" i="19"/>
  <c r="AG401" i="19"/>
  <c r="AG400" i="19"/>
  <c r="AG399" i="19"/>
  <c r="AG398" i="19"/>
  <c r="AG397" i="19"/>
  <c r="AG396" i="19"/>
  <c r="AG395" i="19"/>
  <c r="AG394" i="19"/>
  <c r="AG393" i="19"/>
  <c r="AG392" i="19"/>
  <c r="AG391" i="19"/>
  <c r="AG390" i="19"/>
  <c r="AG389" i="19"/>
  <c r="AG388" i="19"/>
  <c r="AG387" i="19"/>
  <c r="AG386" i="19"/>
  <c r="AG385" i="19"/>
  <c r="AG384" i="19"/>
  <c r="AG383" i="19"/>
  <c r="AG382" i="19"/>
  <c r="AG381" i="19"/>
  <c r="AG380" i="19"/>
  <c r="AG379" i="19"/>
  <c r="AG378" i="19"/>
  <c r="AG377" i="19"/>
  <c r="AG376" i="19"/>
  <c r="AG375" i="19"/>
  <c r="AG374" i="19"/>
  <c r="AG373" i="19"/>
  <c r="AG372" i="19"/>
  <c r="AG371" i="19"/>
  <c r="AG370" i="19"/>
  <c r="AG369" i="19"/>
  <c r="AG368" i="19"/>
  <c r="AG367" i="19"/>
  <c r="AG366" i="19"/>
  <c r="AG365" i="19"/>
  <c r="AG364" i="19"/>
  <c r="AG363" i="19"/>
  <c r="AG362" i="19"/>
  <c r="AG361" i="19"/>
  <c r="AG360" i="19"/>
  <c r="AG359" i="19"/>
  <c r="AG358" i="19"/>
  <c r="AG357" i="19"/>
  <c r="AG356" i="19"/>
  <c r="AG355" i="19"/>
  <c r="AG354" i="19"/>
  <c r="AG353" i="19"/>
  <c r="AG352" i="19"/>
  <c r="AG351" i="19"/>
  <c r="AG350" i="19"/>
  <c r="AG349" i="19"/>
  <c r="AG348" i="19"/>
  <c r="AG347" i="19"/>
  <c r="AG346" i="19"/>
  <c r="AG345" i="19"/>
  <c r="AG344" i="19"/>
  <c r="AG343" i="19"/>
  <c r="AG342" i="19"/>
  <c r="AG341" i="19"/>
  <c r="AG340" i="19"/>
  <c r="AG339" i="19"/>
  <c r="AG338" i="19"/>
  <c r="AG337" i="19"/>
  <c r="AG336" i="19"/>
  <c r="AG335" i="19"/>
  <c r="AG334" i="19"/>
  <c r="AG333" i="19"/>
  <c r="AG332" i="19"/>
  <c r="AG331" i="19"/>
  <c r="AG330" i="19"/>
  <c r="AG329" i="19"/>
  <c r="AG328" i="19"/>
  <c r="AG327" i="19"/>
  <c r="AG326" i="19"/>
  <c r="AG325" i="19"/>
  <c r="AG324" i="19"/>
  <c r="AG323" i="19"/>
  <c r="AG322" i="19"/>
  <c r="AG321" i="19"/>
  <c r="AG320" i="19"/>
  <c r="AG319" i="19"/>
  <c r="AG318" i="19"/>
  <c r="AG317" i="19"/>
  <c r="AG316" i="19"/>
  <c r="AG315" i="19"/>
  <c r="AG314" i="19"/>
  <c r="AG313" i="19"/>
  <c r="AG312" i="19"/>
  <c r="AG311" i="19"/>
  <c r="AG310" i="19"/>
  <c r="AG309" i="19"/>
  <c r="AG308" i="19"/>
  <c r="AG307" i="19"/>
  <c r="AG306" i="19"/>
  <c r="AG305" i="19"/>
  <c r="AG304" i="19"/>
  <c r="AG303" i="19"/>
  <c r="AG302" i="19"/>
  <c r="AG301" i="19"/>
  <c r="AG300" i="19"/>
  <c r="AG299" i="19"/>
  <c r="AG298" i="19"/>
  <c r="AG297" i="19"/>
  <c r="AG296" i="19"/>
  <c r="AG295" i="19"/>
  <c r="AG294" i="19"/>
  <c r="AG293" i="19"/>
  <c r="AG292" i="19"/>
  <c r="AG291" i="19"/>
  <c r="AG290" i="19"/>
  <c r="AG289" i="19"/>
  <c r="AG288" i="19"/>
  <c r="AG287" i="19"/>
  <c r="AG286" i="19"/>
  <c r="AG285" i="19"/>
  <c r="AG284" i="19"/>
  <c r="AG283" i="19"/>
  <c r="AG282" i="19"/>
  <c r="AG281" i="19"/>
  <c r="AG280" i="19"/>
  <c r="AG279" i="19"/>
  <c r="AG278" i="19"/>
  <c r="AG277" i="19"/>
  <c r="AG276" i="19"/>
  <c r="AG275" i="19"/>
  <c r="AG274" i="19"/>
  <c r="AG273" i="19"/>
  <c r="AG272" i="19"/>
  <c r="AG271" i="19"/>
  <c r="AG270" i="19"/>
  <c r="AG269" i="19"/>
  <c r="AG268" i="19"/>
  <c r="AG267" i="19"/>
  <c r="AG266" i="19"/>
  <c r="AG265" i="19"/>
  <c r="AG264" i="19"/>
  <c r="AG263" i="19"/>
  <c r="AG262" i="19"/>
  <c r="AG261" i="19"/>
  <c r="AG260" i="19"/>
  <c r="AG259" i="19"/>
  <c r="AG258" i="19"/>
  <c r="AG257" i="19"/>
  <c r="AG256" i="19"/>
  <c r="AG255" i="19"/>
  <c r="AG254" i="19"/>
  <c r="AG253" i="19"/>
  <c r="AG252" i="19"/>
  <c r="AG251" i="19"/>
  <c r="AG250" i="19"/>
  <c r="AG249" i="19"/>
  <c r="AG248" i="19"/>
  <c r="AG247" i="19"/>
  <c r="AG246" i="19"/>
  <c r="AG245" i="19"/>
  <c r="AG244" i="19"/>
  <c r="AG243" i="19"/>
  <c r="AG242" i="19"/>
  <c r="AG241" i="19"/>
  <c r="AG240" i="19"/>
  <c r="AG239" i="19"/>
  <c r="AG238" i="19"/>
  <c r="AG237" i="19"/>
  <c r="AG236" i="19"/>
  <c r="AG235" i="19"/>
  <c r="AG234" i="19"/>
  <c r="AG233" i="19"/>
  <c r="AG232" i="19"/>
  <c r="AG231" i="19"/>
  <c r="AG230" i="19"/>
  <c r="AG229" i="19"/>
  <c r="AG228" i="19"/>
  <c r="AG227" i="19"/>
  <c r="AG226" i="19"/>
  <c r="AG225" i="19"/>
  <c r="AG224" i="19"/>
  <c r="AG223" i="19"/>
  <c r="AG222" i="19"/>
  <c r="AG221" i="19"/>
  <c r="AG220" i="19"/>
  <c r="AG219" i="19"/>
  <c r="AG218" i="19"/>
  <c r="AG217" i="19"/>
  <c r="AG216" i="19"/>
  <c r="AG215" i="19"/>
  <c r="AG214" i="19"/>
  <c r="AG213" i="19"/>
  <c r="AG212" i="19"/>
  <c r="AG211" i="19"/>
  <c r="AG210" i="19"/>
  <c r="AG209" i="19"/>
  <c r="AG208" i="19"/>
  <c r="AG207" i="19"/>
  <c r="AG206" i="19"/>
  <c r="AG205" i="19"/>
  <c r="AG204" i="19"/>
  <c r="AG203" i="19"/>
  <c r="AG202" i="19"/>
  <c r="AG201" i="19"/>
  <c r="AG200" i="19"/>
  <c r="AG199" i="19"/>
  <c r="AG198" i="19"/>
  <c r="AG197" i="19"/>
  <c r="AG196" i="19"/>
  <c r="AG195" i="19"/>
  <c r="AG194" i="19"/>
  <c r="AG193" i="19"/>
  <c r="AG192" i="19"/>
  <c r="AG191" i="19"/>
  <c r="AG190" i="19"/>
  <c r="AG189" i="19"/>
  <c r="AG188" i="19"/>
  <c r="AG187" i="19"/>
  <c r="AG186" i="19"/>
  <c r="AG185" i="19"/>
  <c r="AG184" i="19"/>
  <c r="AG183" i="19"/>
  <c r="AG182" i="19"/>
  <c r="AG181" i="19"/>
  <c r="AG180" i="19"/>
  <c r="AG179" i="19"/>
  <c r="AG178" i="19"/>
  <c r="AG177" i="19"/>
  <c r="AG176" i="19"/>
  <c r="AG175" i="19"/>
  <c r="AG174" i="19"/>
  <c r="AG173" i="19"/>
  <c r="AG172" i="19"/>
  <c r="AG171" i="19"/>
  <c r="AG170" i="19"/>
  <c r="AG169" i="19"/>
  <c r="AG168" i="19"/>
  <c r="AG167" i="19"/>
  <c r="AG166" i="19"/>
  <c r="AG165" i="19"/>
  <c r="AG164" i="19"/>
  <c r="AG163" i="19"/>
  <c r="AG162" i="19"/>
  <c r="AG161" i="19"/>
  <c r="AG160" i="19"/>
  <c r="AG159" i="19"/>
  <c r="AG158" i="19"/>
  <c r="AG157" i="19"/>
  <c r="AG156" i="19"/>
  <c r="AG155" i="19"/>
  <c r="AG154" i="19"/>
  <c r="AG153" i="19"/>
  <c r="AG152" i="19"/>
  <c r="AG151" i="19"/>
  <c r="AG150" i="19"/>
  <c r="AG149" i="19"/>
  <c r="AG148" i="19"/>
  <c r="AG147" i="19"/>
  <c r="AG146" i="19"/>
  <c r="AG145" i="19"/>
  <c r="AG144" i="19"/>
  <c r="AG143" i="19"/>
  <c r="AG142" i="19"/>
  <c r="AG141" i="19"/>
  <c r="AG140" i="19"/>
  <c r="AG139" i="19"/>
  <c r="AG138" i="19"/>
  <c r="AG137" i="19"/>
  <c r="AG136" i="19"/>
  <c r="AG135" i="19"/>
  <c r="AG134" i="19"/>
  <c r="AG133" i="19"/>
  <c r="AG132" i="19"/>
  <c r="AG131" i="19"/>
  <c r="AG130" i="19"/>
  <c r="AG129" i="19"/>
  <c r="AG128" i="19"/>
  <c r="AG127" i="19"/>
  <c r="AG126" i="19"/>
  <c r="AG125" i="19"/>
  <c r="AG124" i="19"/>
  <c r="AG123" i="19"/>
  <c r="AG122" i="19"/>
  <c r="AG121" i="19"/>
  <c r="AG120" i="19"/>
  <c r="AG119" i="19"/>
  <c r="AG118" i="19"/>
  <c r="AG117" i="19"/>
  <c r="AG116" i="19"/>
  <c r="AG115" i="19"/>
  <c r="AG114" i="19"/>
  <c r="AG113" i="19"/>
  <c r="AG112" i="19"/>
  <c r="AG111" i="19"/>
  <c r="AG110" i="19"/>
  <c r="AG109" i="19"/>
  <c r="AG108" i="19"/>
  <c r="AG107" i="19"/>
  <c r="AG106" i="19"/>
  <c r="AG105" i="19"/>
  <c r="AG104" i="19"/>
  <c r="AG103" i="19"/>
  <c r="AG102" i="19"/>
  <c r="AG101" i="19"/>
  <c r="AG100" i="19"/>
  <c r="AG99" i="19"/>
  <c r="AG98" i="19"/>
  <c r="AG97" i="19"/>
  <c r="AG96" i="19"/>
  <c r="AG95" i="19"/>
  <c r="AG94" i="19"/>
  <c r="AG93" i="19"/>
  <c r="AG92" i="19"/>
  <c r="AG91" i="19"/>
  <c r="AG90" i="19"/>
  <c r="AG89" i="19"/>
  <c r="AG88" i="19"/>
  <c r="AG87" i="19"/>
  <c r="AG86" i="19"/>
  <c r="AG85" i="19"/>
  <c r="AG84" i="19"/>
  <c r="AG83" i="19"/>
  <c r="AG82" i="19"/>
  <c r="AG81" i="19"/>
  <c r="AG80" i="19"/>
  <c r="AG79" i="19"/>
  <c r="AG78" i="19"/>
  <c r="AG77" i="19"/>
  <c r="AG76" i="19"/>
  <c r="AG75" i="19"/>
  <c r="AG74" i="19"/>
  <c r="AG73" i="19"/>
  <c r="AG72" i="19"/>
  <c r="AG71" i="19"/>
  <c r="AG70" i="19"/>
  <c r="AG69" i="19"/>
  <c r="AG68" i="19"/>
  <c r="AG67" i="19"/>
  <c r="AG66" i="19"/>
  <c r="AG65" i="19"/>
  <c r="AG64" i="19"/>
  <c r="AG63" i="19"/>
  <c r="AG62" i="19"/>
  <c r="AG61" i="19"/>
  <c r="AG60" i="19"/>
  <c r="AG59" i="19"/>
  <c r="AG58" i="19"/>
  <c r="AG57" i="19"/>
  <c r="AG56" i="19"/>
  <c r="AG55" i="19"/>
  <c r="AG54" i="19"/>
  <c r="AG53" i="19"/>
  <c r="AG52" i="19"/>
  <c r="AG51" i="19"/>
  <c r="AG50" i="19"/>
  <c r="AG49" i="19"/>
  <c r="AG48" i="19"/>
  <c r="AG47" i="19"/>
  <c r="AG46" i="19"/>
  <c r="AG45" i="19"/>
  <c r="AG44" i="19"/>
  <c r="AG43" i="19"/>
  <c r="AG42" i="19"/>
  <c r="AG41" i="19"/>
  <c r="AG40" i="19"/>
  <c r="AG39" i="19"/>
  <c r="AG38" i="19"/>
  <c r="AG37" i="19"/>
  <c r="AG36" i="19"/>
  <c r="AG35" i="19"/>
  <c r="AG34" i="19"/>
  <c r="AG33" i="19"/>
  <c r="AG32" i="19"/>
  <c r="AG31" i="19"/>
  <c r="AG30" i="19"/>
  <c r="AG29" i="19"/>
  <c r="AG28" i="19"/>
  <c r="AG27" i="19"/>
  <c r="AG26" i="19"/>
  <c r="AG25" i="19"/>
  <c r="AG24" i="19"/>
  <c r="AG23" i="19"/>
  <c r="AG22" i="19"/>
  <c r="AG21" i="19"/>
  <c r="AG20" i="19"/>
  <c r="AG19" i="19"/>
  <c r="AG18" i="19"/>
  <c r="AG17" i="19"/>
  <c r="AG16" i="19"/>
  <c r="AG15" i="19"/>
  <c r="AG14" i="19"/>
  <c r="AG13" i="19"/>
  <c r="AG12" i="19"/>
  <c r="AG11" i="19"/>
  <c r="AG10" i="19"/>
  <c r="AG9" i="19"/>
  <c r="AG8" i="19"/>
  <c r="AG7" i="19"/>
  <c r="L219" i="19"/>
  <c r="K219" i="19"/>
  <c r="L218" i="19"/>
  <c r="K218" i="19"/>
  <c r="L217" i="19"/>
  <c r="K217" i="19"/>
  <c r="L216" i="19"/>
  <c r="K216" i="19"/>
  <c r="L215" i="19"/>
  <c r="K215" i="19"/>
  <c r="L214" i="19"/>
  <c r="K214" i="19"/>
  <c r="L213" i="19"/>
  <c r="K213" i="19"/>
  <c r="L212" i="19"/>
  <c r="K212" i="19"/>
  <c r="L211" i="19"/>
  <c r="K211" i="19"/>
  <c r="L210" i="19"/>
  <c r="K210" i="19"/>
  <c r="L209" i="19"/>
  <c r="K209" i="19"/>
  <c r="L208" i="19"/>
  <c r="K208" i="19"/>
  <c r="L207" i="19"/>
  <c r="K207" i="19"/>
  <c r="L206" i="19"/>
  <c r="K206" i="19"/>
  <c r="L205" i="19"/>
  <c r="K205" i="19"/>
  <c r="L204" i="19"/>
  <c r="K204" i="19"/>
  <c r="L203" i="19"/>
  <c r="K203" i="19"/>
  <c r="L202" i="19"/>
  <c r="K202" i="19"/>
  <c r="L201" i="19"/>
  <c r="K201" i="19"/>
  <c r="L200" i="19"/>
  <c r="K200" i="19"/>
  <c r="L199" i="19"/>
  <c r="K199" i="19"/>
  <c r="L198" i="19"/>
  <c r="K198" i="19"/>
  <c r="L197" i="19"/>
  <c r="K197" i="19"/>
  <c r="L196" i="19"/>
  <c r="K196" i="19"/>
  <c r="L195" i="19"/>
  <c r="K195" i="19"/>
  <c r="L194" i="19"/>
  <c r="K194" i="19"/>
  <c r="L193" i="19"/>
  <c r="K193" i="19"/>
  <c r="L192" i="19"/>
  <c r="K192" i="19"/>
  <c r="L191" i="19"/>
  <c r="K191" i="19"/>
  <c r="L190" i="19"/>
  <c r="K190" i="19"/>
  <c r="L189" i="19"/>
  <c r="K189" i="19"/>
  <c r="L188" i="19"/>
  <c r="K188" i="19"/>
  <c r="L187" i="19"/>
  <c r="K187" i="19"/>
  <c r="L186" i="19"/>
  <c r="K186" i="19"/>
  <c r="L185" i="19"/>
  <c r="K185" i="19"/>
  <c r="L184" i="19"/>
  <c r="K184" i="19"/>
  <c r="L183" i="19"/>
  <c r="K183" i="19"/>
  <c r="L182" i="19"/>
  <c r="K182" i="19"/>
  <c r="L181" i="19"/>
  <c r="K181" i="19"/>
  <c r="L180" i="19"/>
  <c r="K180" i="19"/>
  <c r="L179" i="19"/>
  <c r="K179" i="19"/>
  <c r="L178" i="19"/>
  <c r="K178" i="19"/>
  <c r="L177" i="19"/>
  <c r="K177" i="19"/>
  <c r="L176" i="19"/>
  <c r="K176" i="19"/>
  <c r="L175" i="19"/>
  <c r="K175" i="19"/>
  <c r="L174" i="19"/>
  <c r="K174" i="19"/>
  <c r="L173" i="19"/>
  <c r="K173" i="19"/>
  <c r="L172" i="19"/>
  <c r="K172" i="19"/>
  <c r="L171" i="19"/>
  <c r="K171" i="19"/>
  <c r="L170" i="19"/>
  <c r="K170" i="19"/>
  <c r="L169" i="19"/>
  <c r="K169" i="19"/>
  <c r="L168" i="19"/>
  <c r="K168" i="19"/>
  <c r="L167" i="19"/>
  <c r="K167" i="19"/>
  <c r="L166" i="19"/>
  <c r="K166" i="19"/>
  <c r="L165" i="19"/>
  <c r="K165" i="19"/>
  <c r="L164" i="19"/>
  <c r="K164" i="19"/>
  <c r="L163" i="19"/>
  <c r="K163" i="19"/>
  <c r="L162" i="19"/>
  <c r="K162" i="19"/>
  <c r="L161" i="19"/>
  <c r="K161" i="19"/>
  <c r="L160" i="19"/>
  <c r="K160" i="19"/>
  <c r="L159" i="19"/>
  <c r="K159" i="19"/>
  <c r="L158" i="19"/>
  <c r="K158" i="19"/>
  <c r="L157" i="19"/>
  <c r="K157" i="19"/>
  <c r="L156" i="19"/>
  <c r="K156" i="19"/>
  <c r="L155" i="19"/>
  <c r="K155" i="19"/>
  <c r="L154" i="19"/>
  <c r="K154" i="19"/>
  <c r="L153" i="19"/>
  <c r="K153" i="19"/>
  <c r="L152" i="19"/>
  <c r="K152" i="19"/>
  <c r="L151" i="19"/>
  <c r="K151" i="19"/>
  <c r="L150" i="19"/>
  <c r="K150" i="19"/>
  <c r="L149" i="19"/>
  <c r="K149" i="19"/>
  <c r="L148" i="19"/>
  <c r="K148" i="19"/>
  <c r="L147" i="19"/>
  <c r="K147" i="19"/>
  <c r="L146" i="19"/>
  <c r="K146" i="19"/>
  <c r="L145" i="19"/>
  <c r="K145" i="19"/>
  <c r="L144" i="19"/>
  <c r="K144" i="19"/>
  <c r="L143" i="19"/>
  <c r="K143" i="19"/>
  <c r="L142" i="19"/>
  <c r="K142" i="19"/>
  <c r="L141" i="19"/>
  <c r="K141" i="19"/>
  <c r="L140" i="19"/>
  <c r="K140" i="19"/>
  <c r="L139" i="19"/>
  <c r="K139" i="19"/>
  <c r="L138" i="19"/>
  <c r="K138" i="19"/>
  <c r="L137" i="19"/>
  <c r="K137" i="19"/>
  <c r="L136" i="19"/>
  <c r="K136" i="19"/>
  <c r="L135" i="19"/>
  <c r="K135" i="19"/>
  <c r="L134" i="19"/>
  <c r="K134" i="19"/>
  <c r="L133" i="19"/>
  <c r="K133" i="19"/>
  <c r="L132" i="19"/>
  <c r="K132" i="19"/>
  <c r="L131" i="19"/>
  <c r="K131" i="19"/>
  <c r="L130" i="19"/>
  <c r="K130" i="19"/>
  <c r="L129" i="19"/>
  <c r="K129" i="19"/>
  <c r="L128" i="19"/>
  <c r="K128" i="19"/>
  <c r="L127" i="19"/>
  <c r="K127" i="19"/>
  <c r="L126" i="19"/>
  <c r="K126" i="19"/>
  <c r="L125" i="19"/>
  <c r="K125" i="19"/>
  <c r="L124" i="19"/>
  <c r="K124" i="19"/>
  <c r="L123" i="19"/>
  <c r="K123" i="19"/>
  <c r="L122" i="19"/>
  <c r="K122" i="19"/>
  <c r="L121" i="19"/>
  <c r="K121" i="19"/>
  <c r="L120" i="19"/>
  <c r="K120" i="19"/>
  <c r="L119" i="19"/>
  <c r="K119" i="19"/>
  <c r="L118" i="19"/>
  <c r="K118" i="19"/>
  <c r="L117" i="19"/>
  <c r="K117" i="19"/>
  <c r="L116" i="19"/>
  <c r="K116" i="19"/>
  <c r="L115" i="19"/>
  <c r="K115" i="19"/>
  <c r="L114" i="19"/>
  <c r="K114" i="19"/>
  <c r="L113" i="19"/>
  <c r="K113" i="19"/>
  <c r="L112" i="19"/>
  <c r="K112" i="19"/>
  <c r="L111" i="19"/>
  <c r="K111" i="19"/>
  <c r="L110" i="19"/>
  <c r="K110" i="19"/>
  <c r="L109" i="19"/>
  <c r="K109" i="19"/>
  <c r="L108" i="19"/>
  <c r="K108" i="19"/>
  <c r="L107" i="19"/>
  <c r="K107" i="19"/>
  <c r="L106" i="19"/>
  <c r="K106" i="19"/>
  <c r="L105" i="19"/>
  <c r="K105" i="19"/>
  <c r="L104" i="19"/>
  <c r="K104" i="19"/>
  <c r="L103" i="19"/>
  <c r="K103" i="19"/>
  <c r="L102" i="19"/>
  <c r="K102" i="19"/>
  <c r="L101" i="19"/>
  <c r="K101" i="19"/>
  <c r="L100" i="19"/>
  <c r="K100" i="19"/>
  <c r="L99" i="19"/>
  <c r="K99" i="19"/>
  <c r="L98" i="19"/>
  <c r="K98" i="19"/>
  <c r="L97" i="19"/>
  <c r="K97" i="19"/>
  <c r="L96" i="19"/>
  <c r="K96" i="19"/>
  <c r="L95" i="19"/>
  <c r="K95" i="19"/>
  <c r="L94" i="19"/>
  <c r="K94" i="19"/>
  <c r="L93" i="19"/>
  <c r="K93" i="19"/>
  <c r="L92" i="19"/>
  <c r="K92" i="19"/>
  <c r="L91" i="19"/>
  <c r="K91" i="19"/>
  <c r="L90" i="19"/>
  <c r="K90" i="19"/>
  <c r="L89" i="19"/>
  <c r="K89" i="19"/>
  <c r="L88" i="19"/>
  <c r="K88" i="19"/>
  <c r="L87" i="19"/>
  <c r="K87" i="19"/>
  <c r="L86" i="19"/>
  <c r="K86" i="19"/>
  <c r="L85" i="19"/>
  <c r="K85" i="19"/>
  <c r="L84" i="19"/>
  <c r="K84" i="19"/>
  <c r="L83" i="19"/>
  <c r="K83" i="19"/>
  <c r="L82" i="19"/>
  <c r="K82" i="19"/>
  <c r="L81" i="19"/>
  <c r="K81" i="19"/>
  <c r="L80" i="19"/>
  <c r="K80" i="19"/>
  <c r="L79" i="19"/>
  <c r="K79" i="19"/>
  <c r="L78" i="19"/>
  <c r="K78" i="19"/>
  <c r="L77" i="19"/>
  <c r="K77" i="19"/>
  <c r="L76" i="19"/>
  <c r="K76" i="19"/>
  <c r="L75" i="19"/>
  <c r="K75" i="19"/>
  <c r="L74" i="19"/>
  <c r="K74" i="19"/>
  <c r="L73" i="19"/>
  <c r="K73" i="19"/>
  <c r="L72" i="19"/>
  <c r="K72" i="19"/>
  <c r="L71" i="19"/>
  <c r="K71" i="19"/>
  <c r="L70" i="19"/>
  <c r="K70" i="19"/>
  <c r="L69" i="19"/>
  <c r="K69" i="19"/>
  <c r="L68" i="19"/>
  <c r="K68" i="19"/>
  <c r="L67" i="19"/>
  <c r="K67" i="19"/>
  <c r="L66" i="19"/>
  <c r="K66" i="19"/>
  <c r="L65" i="19"/>
  <c r="K65" i="19"/>
  <c r="L64" i="19"/>
  <c r="K64" i="19"/>
  <c r="L63" i="19"/>
  <c r="K63" i="19"/>
  <c r="L62" i="19"/>
  <c r="K62" i="19"/>
  <c r="L61" i="19"/>
  <c r="K61" i="19"/>
  <c r="L60" i="19"/>
  <c r="K60" i="19"/>
  <c r="L59" i="19"/>
  <c r="K59" i="19"/>
  <c r="L58" i="19"/>
  <c r="K58" i="19"/>
  <c r="L57" i="19"/>
  <c r="K57" i="19"/>
  <c r="L56" i="19"/>
  <c r="K56" i="19"/>
  <c r="L55" i="19"/>
  <c r="K55" i="19"/>
  <c r="L54" i="19"/>
  <c r="K54" i="19"/>
  <c r="L53" i="19"/>
  <c r="K53" i="19"/>
  <c r="L52" i="19"/>
  <c r="K52" i="19"/>
  <c r="L51" i="19"/>
  <c r="K51" i="19"/>
  <c r="L50" i="19"/>
  <c r="K50" i="19"/>
  <c r="L49" i="19"/>
  <c r="K49" i="19"/>
  <c r="L48" i="19"/>
  <c r="K48" i="19"/>
  <c r="L47" i="19"/>
  <c r="K47" i="19"/>
  <c r="L46" i="19"/>
  <c r="K46" i="19"/>
  <c r="L45" i="19"/>
  <c r="K45" i="19"/>
  <c r="L44" i="19"/>
  <c r="K44" i="19"/>
  <c r="L43" i="19"/>
  <c r="K43" i="19"/>
  <c r="L42" i="19"/>
  <c r="K42" i="19"/>
  <c r="L41" i="19"/>
  <c r="K41" i="19"/>
  <c r="L40" i="19"/>
  <c r="K40" i="19"/>
  <c r="L39" i="19"/>
  <c r="K39" i="19"/>
  <c r="L38" i="19"/>
  <c r="K38" i="19"/>
  <c r="L37" i="19"/>
  <c r="K37" i="19"/>
  <c r="L36" i="19"/>
  <c r="K36" i="19"/>
  <c r="L35" i="19"/>
  <c r="K35" i="19"/>
  <c r="L34" i="19"/>
  <c r="K34" i="19"/>
  <c r="L33" i="19"/>
  <c r="K33" i="19"/>
  <c r="L32" i="19"/>
  <c r="K32" i="19"/>
  <c r="L31" i="19"/>
  <c r="K31" i="19"/>
  <c r="L30" i="19"/>
  <c r="K30" i="19"/>
  <c r="L29" i="19"/>
  <c r="K29" i="19"/>
  <c r="L28" i="19"/>
  <c r="K28" i="19"/>
  <c r="L27" i="19"/>
  <c r="K27" i="19"/>
  <c r="L26" i="19"/>
  <c r="K26" i="19"/>
  <c r="L25" i="19"/>
  <c r="K25" i="19"/>
  <c r="L24" i="19"/>
  <c r="K24" i="19"/>
  <c r="L23" i="19"/>
  <c r="K23" i="19"/>
  <c r="L22" i="19"/>
  <c r="K22" i="19"/>
  <c r="L21" i="19"/>
  <c r="K21" i="19"/>
  <c r="L20" i="19"/>
  <c r="K20" i="19"/>
  <c r="L19" i="19"/>
  <c r="K19" i="19"/>
  <c r="L18" i="19"/>
  <c r="K18" i="19"/>
  <c r="L17" i="19"/>
  <c r="K17" i="19"/>
  <c r="L16" i="19"/>
  <c r="K16" i="19"/>
  <c r="L15" i="19"/>
  <c r="K15" i="19"/>
  <c r="L14" i="19"/>
  <c r="K14" i="19"/>
  <c r="L13" i="19"/>
  <c r="K13" i="19"/>
  <c r="L12" i="19"/>
  <c r="K12" i="19"/>
  <c r="L11" i="19"/>
  <c r="K11" i="19"/>
  <c r="L10" i="19"/>
  <c r="K10" i="19"/>
  <c r="L9" i="19"/>
  <c r="K9" i="19"/>
  <c r="L8" i="19"/>
  <c r="K8" i="19"/>
  <c r="L7" i="19"/>
  <c r="K7" i="19"/>
  <c r="U37" i="18" l="1"/>
  <c r="U36" i="18"/>
  <c r="U35" i="18"/>
  <c r="U34" i="18"/>
  <c r="U33" i="18"/>
  <c r="U32" i="18"/>
  <c r="U31" i="18"/>
  <c r="U30" i="18"/>
  <c r="U29" i="18"/>
  <c r="U28" i="18"/>
  <c r="U27" i="18"/>
  <c r="U26" i="18"/>
  <c r="U25" i="18"/>
  <c r="U24" i="18"/>
  <c r="U23" i="18"/>
  <c r="U22" i="18"/>
  <c r="U21" i="18"/>
  <c r="U20" i="18"/>
  <c r="U19" i="18"/>
  <c r="U18" i="18"/>
  <c r="U17" i="18"/>
  <c r="V69" i="20"/>
  <c r="V68" i="20"/>
  <c r="V67" i="20"/>
  <c r="V66" i="20"/>
  <c r="V65" i="20"/>
  <c r="V64" i="20"/>
  <c r="V63" i="20"/>
  <c r="V62" i="20"/>
  <c r="V61" i="20"/>
  <c r="V60" i="20"/>
  <c r="V59" i="20"/>
  <c r="V58" i="20"/>
  <c r="V57" i="20"/>
  <c r="V56" i="20"/>
  <c r="V55" i="20"/>
  <c r="V54" i="20"/>
  <c r="V53" i="20"/>
  <c r="V52" i="20"/>
  <c r="V51" i="20"/>
  <c r="V50" i="20"/>
  <c r="V49" i="20"/>
  <c r="V48" i="20"/>
  <c r="V47" i="20"/>
  <c r="V46" i="20"/>
  <c r="V45" i="20"/>
  <c r="V44" i="20"/>
  <c r="V43" i="20"/>
  <c r="V42" i="20"/>
  <c r="V41" i="20"/>
  <c r="V40" i="20"/>
  <c r="V39" i="20"/>
  <c r="V38" i="20"/>
  <c r="V37" i="20"/>
  <c r="V36" i="20"/>
  <c r="V35" i="20"/>
  <c r="V34" i="20"/>
  <c r="V33" i="20"/>
  <c r="V32" i="20"/>
  <c r="V31" i="20"/>
  <c r="V30" i="20"/>
  <c r="V29" i="20"/>
  <c r="V28" i="20"/>
  <c r="V27" i="20"/>
  <c r="V26" i="20"/>
  <c r="V25" i="20"/>
  <c r="V24" i="20"/>
  <c r="V23" i="20"/>
  <c r="V22" i="20"/>
  <c r="V21" i="20"/>
  <c r="V20" i="20"/>
  <c r="V19" i="20"/>
  <c r="U63" i="22"/>
  <c r="U62" i="22"/>
  <c r="U61" i="22"/>
  <c r="U60" i="22"/>
  <c r="U59" i="22"/>
  <c r="U58" i="22"/>
  <c r="U57" i="22"/>
  <c r="U56" i="22"/>
  <c r="U55" i="22"/>
  <c r="U54" i="22"/>
  <c r="U53" i="22"/>
  <c r="U52" i="22"/>
  <c r="U51" i="22"/>
  <c r="U50" i="22"/>
  <c r="U49" i="22"/>
  <c r="U48" i="22"/>
  <c r="U47" i="22"/>
  <c r="U46" i="22"/>
  <c r="U45" i="22"/>
  <c r="U44" i="22"/>
  <c r="U43" i="22"/>
  <c r="U42" i="22"/>
  <c r="U41" i="22"/>
  <c r="U40" i="22"/>
  <c r="U39" i="22"/>
  <c r="U38" i="22"/>
  <c r="U37" i="22"/>
  <c r="U36" i="22"/>
  <c r="U35" i="22"/>
  <c r="U34" i="22"/>
  <c r="U33" i="22"/>
  <c r="U32" i="22"/>
  <c r="U31" i="22"/>
  <c r="U30" i="22"/>
  <c r="U29" i="22"/>
  <c r="U28" i="22"/>
  <c r="U27" i="22"/>
  <c r="U26" i="22"/>
  <c r="U25" i="22"/>
  <c r="U24" i="22"/>
  <c r="U23" i="22"/>
  <c r="U22" i="22"/>
  <c r="U21" i="22"/>
  <c r="U20" i="22"/>
  <c r="U19" i="22"/>
</calcChain>
</file>

<file path=xl/sharedStrings.xml><?xml version="1.0" encoding="utf-8"?>
<sst xmlns="http://schemas.openxmlformats.org/spreadsheetml/2006/main" count="14158" uniqueCount="3675">
  <si>
    <t>Figure 3</t>
  </si>
  <si>
    <t>SNOW</t>
  </si>
  <si>
    <t xml:space="preserve"> Metric</t>
  </si>
  <si>
    <t xml:space="preserve">  List of regions or countries to include. To include all regions/countries, leave this blank.</t>
  </si>
  <si>
    <t xml:space="preserve"> First Day to Include (YYYYMMDD)</t>
  </si>
  <si>
    <t xml:space="preserve"> Last Day to Include (YYYYMMDD)</t>
  </si>
  <si>
    <t>US</t>
  </si>
  <si>
    <t xml:space="preserve"> Minimum number of days of historical observations</t>
  </si>
  <si>
    <t xml:space="preserve"> Enter column to use for sorting</t>
  </si>
  <si>
    <t xml:space="preserve"> Sort Order (1 = ascending, 2 = descending)</t>
  </si>
  <si>
    <t># of</t>
  </si>
  <si>
    <t>Metric</t>
  </si>
  <si>
    <t>Station</t>
  </si>
  <si>
    <t>Elevation</t>
  </si>
  <si>
    <t>Data</t>
  </si>
  <si>
    <t>minus</t>
  </si>
  <si>
    <t>Percent</t>
  </si>
  <si>
    <t>Historical</t>
  </si>
  <si>
    <t>Stations</t>
  </si>
  <si>
    <t>Name</t>
  </si>
  <si>
    <t>Id</t>
  </si>
  <si>
    <t>Country</t>
  </si>
  <si>
    <t>State</t>
  </si>
  <si>
    <t>Lat</t>
  </si>
  <si>
    <t>Lon</t>
  </si>
  <si>
    <t>(meters)</t>
  </si>
  <si>
    <t>Min</t>
  </si>
  <si>
    <t>Average</t>
  </si>
  <si>
    <t>Max</t>
  </si>
  <si>
    <t>Rank</t>
  </si>
  <si>
    <t>CO</t>
  </si>
  <si>
    <t>AL</t>
  </si>
  <si>
    <t>IL</t>
  </si>
  <si>
    <t>SD</t>
  </si>
  <si>
    <t>NE</t>
  </si>
  <si>
    <t>KS</t>
  </si>
  <si>
    <t>OK</t>
  </si>
  <si>
    <t>NM</t>
  </si>
  <si>
    <t>TX</t>
  </si>
  <si>
    <t>ID</t>
  </si>
  <si>
    <t>Figure 1</t>
  </si>
  <si>
    <t>Figure 2</t>
  </si>
  <si>
    <t>TMAX</t>
  </si>
  <si>
    <t>Excess</t>
  </si>
  <si>
    <t>USC00111577</t>
  </si>
  <si>
    <t xml:space="preserve">CHICAGO MIDWAY AP 3SW         </t>
  </si>
  <si>
    <t>station</t>
  </si>
  <si>
    <t>Station_Name</t>
  </si>
  <si>
    <t>lon</t>
  </si>
  <si>
    <t>lat</t>
  </si>
  <si>
    <t>obs_date</t>
  </si>
  <si>
    <t>obs_month</t>
  </si>
  <si>
    <t>obs_day</t>
  </si>
  <si>
    <t>obs_hour</t>
  </si>
  <si>
    <t>mean_curr_temp</t>
  </si>
  <si>
    <t>total_curr_precip</t>
  </si>
  <si>
    <t>Unnamed: 0</t>
  </si>
  <si>
    <t>obs_period</t>
  </si>
  <si>
    <t>mean_temp</t>
  </si>
  <si>
    <t>min_temp</t>
  </si>
  <si>
    <t>max_temp</t>
  </si>
  <si>
    <t>min_year_temp</t>
  </si>
  <si>
    <t>max_year_temp</t>
  </si>
  <si>
    <t>obs_length</t>
  </si>
  <si>
    <t>anomaly</t>
  </si>
  <si>
    <t>4BM</t>
  </si>
  <si>
    <t>WILKERSON PASS</t>
  </si>
  <si>
    <t>All</t>
  </si>
  <si>
    <t>Fetch a Subset of Data</t>
  </si>
  <si>
    <t>Countries</t>
  </si>
  <si>
    <t xml:space="preserve"> Min % rank to include</t>
  </si>
  <si>
    <t xml:space="preserve"> Max % rank to include</t>
  </si>
  <si>
    <t>Yes</t>
  </si>
  <si>
    <t xml:space="preserve"> Exclude flagged observations</t>
  </si>
  <si>
    <t>Weather</t>
  </si>
  <si>
    <t>GHCN</t>
  </si>
  <si>
    <t>Metric On</t>
  </si>
  <si>
    <t>Nearby</t>
  </si>
  <si>
    <t>Specified</t>
  </si>
  <si>
    <t>Historic</t>
  </si>
  <si>
    <t>Date</t>
  </si>
  <si>
    <t>Flag</t>
  </si>
  <si>
    <t>Rnk</t>
  </si>
  <si>
    <t>Observations</t>
  </si>
  <si>
    <t>Included</t>
  </si>
  <si>
    <t>10+</t>
  </si>
  <si>
    <t xml:space="preserve"> 8+</t>
  </si>
  <si>
    <t xml:space="preserve"> 7+</t>
  </si>
  <si>
    <t xml:space="preserve"> 6+</t>
  </si>
  <si>
    <r>
      <t>Global Historical Climatology Network (GHCN) Stations In U.S. and Canada with 1</t>
    </r>
    <r>
      <rPr>
        <vertAlign val="superscript"/>
        <sz val="10"/>
        <color rgb="FF024D7C"/>
        <rFont val="Calibri"/>
        <family val="2"/>
        <scheme val="minor"/>
      </rPr>
      <t>st</t>
    </r>
    <r>
      <rPr>
        <sz val="10"/>
        <color rgb="FF024D7C"/>
        <rFont val="Calibri"/>
        <family val="2"/>
        <scheme val="minor"/>
      </rPr>
      <t>, 2</t>
    </r>
    <r>
      <rPr>
        <vertAlign val="superscript"/>
        <sz val="10"/>
        <color rgb="FF024D7C"/>
        <rFont val="Calibri"/>
        <family val="2"/>
        <scheme val="minor"/>
      </rPr>
      <t>nd</t>
    </r>
    <r>
      <rPr>
        <sz val="10"/>
        <color rgb="FF024D7C"/>
        <rFont val="Calibri"/>
        <family val="2"/>
        <scheme val="minor"/>
      </rPr>
      <t xml:space="preserve"> or 3</t>
    </r>
    <r>
      <rPr>
        <vertAlign val="superscript"/>
        <sz val="10"/>
        <color rgb="FF024D7C"/>
        <rFont val="Calibri"/>
        <family val="2"/>
        <scheme val="minor"/>
      </rPr>
      <t>rd</t>
    </r>
    <r>
      <rPr>
        <sz val="10"/>
        <color rgb="FF024D7C"/>
        <rFont val="Calibri"/>
        <family val="2"/>
        <scheme val="minor"/>
      </rPr>
      <t xml:space="preserve"> highest Daily High Temperature (TMAX) for March 2021 vs March averages in 1960-2021.</t>
    </r>
  </si>
  <si>
    <t>Source: Global Historical Climatology Network (GHCN) station data (Accessed April 5, 2021). ftp://ftp.ncdc.noaa.gov/pub/data/ghcn/daily/ghcnd_all.tar.gz</t>
  </si>
  <si>
    <r>
      <t>GHCN Stations in U.S. and Canada with 1</t>
    </r>
    <r>
      <rPr>
        <vertAlign val="superscript"/>
        <sz val="10"/>
        <color rgb="FF024D7C"/>
        <rFont val="Calibri"/>
        <family val="2"/>
        <scheme val="minor"/>
      </rPr>
      <t>st</t>
    </r>
    <r>
      <rPr>
        <sz val="10"/>
        <color rgb="FF024D7C"/>
        <rFont val="Calibri"/>
        <family val="2"/>
        <scheme val="minor"/>
      </rPr>
      <t>, 2</t>
    </r>
    <r>
      <rPr>
        <vertAlign val="superscript"/>
        <sz val="10"/>
        <color rgb="FF024D7C"/>
        <rFont val="Calibri"/>
        <family val="2"/>
        <scheme val="minor"/>
      </rPr>
      <t>nd</t>
    </r>
    <r>
      <rPr>
        <sz val="10"/>
        <color rgb="FF024D7C"/>
        <rFont val="Calibri"/>
        <family val="2"/>
        <scheme val="minor"/>
      </rPr>
      <t xml:space="preserve"> or 3</t>
    </r>
    <r>
      <rPr>
        <vertAlign val="superscript"/>
        <sz val="10"/>
        <color rgb="FF024D7C"/>
        <rFont val="Calibri"/>
        <family val="2"/>
        <scheme val="minor"/>
      </rPr>
      <t>rd</t>
    </r>
    <r>
      <rPr>
        <sz val="10"/>
        <color rgb="FF024D7C"/>
        <rFont val="Calibri"/>
        <family val="2"/>
        <scheme val="minor"/>
      </rPr>
      <t xml:space="preserve"> highest Daily Precipitation (PRCP) for March 2021 vs March averages in 1960-2021.</t>
    </r>
  </si>
  <si>
    <t>March 14, 2021 (Nebraska) and March 28, 2021 (Tennessee) Daily PRCP amounts 3+, 4+ and 5+ Inches greater than previous March 14 and March 28 Daily records from 1960 – 2021.</t>
  </si>
  <si>
    <t>Figure 4</t>
  </si>
  <si>
    <t>March 28, 2021 Snapshot of Precipitation and Flooding Conditions Highlighting Tennessee.</t>
  </si>
  <si>
    <t>Accessed on April 8, 2021.</t>
  </si>
  <si>
    <t>Figure 5</t>
  </si>
  <si>
    <t>March 14 – 16, 2021 Record one-Day Snowfall Amounts in Colorado and Wyoming from 5 – 10+ Inches in excess of previous March 14, 15, 16 Daily Record Amounts from 1960-2021</t>
  </si>
  <si>
    <t>Figure 6</t>
  </si>
  <si>
    <t>Tornado, Hail, and Wind Events March 17, 25, and 28, 2021 in the U.S.</t>
  </si>
  <si>
    <t>USA + CAN</t>
  </si>
  <si>
    <t>Select Country</t>
  </si>
  <si>
    <t>Black</t>
  </si>
  <si>
    <t>Highest average TMAX 1960-2021</t>
  </si>
  <si>
    <t>Aggregation Level</t>
  </si>
  <si>
    <t>Red</t>
  </si>
  <si>
    <t>2nd Highest</t>
  </si>
  <si>
    <t>Period to Rank: First Month  (1 = Jan)</t>
  </si>
  <si>
    <t>Blue</t>
  </si>
  <si>
    <t>3rd Highest</t>
  </si>
  <si>
    <t>Period to Rank: Last Month (1 = Jan)</t>
  </si>
  <si>
    <t>Year to Rank</t>
  </si>
  <si>
    <t>Min Days Data per Month</t>
  </si>
  <si>
    <t>Historical Period, First Year</t>
  </si>
  <si>
    <t>Historical Period, Last Year</t>
  </si>
  <si>
    <t>Min Days of Data per Month</t>
  </si>
  <si>
    <t>Min Years of Historical Data</t>
  </si>
  <si>
    <t>Recent</t>
  </si>
  <si>
    <t>Avg</t>
  </si>
  <si>
    <t>Z Score</t>
  </si>
  <si>
    <t>Stdev</t>
  </si>
  <si>
    <t>Station ID</t>
  </si>
  <si>
    <t>Station name</t>
  </si>
  <si>
    <t>Top 3</t>
  </si>
  <si>
    <t>Canada</t>
  </si>
  <si>
    <t>MB</t>
  </si>
  <si>
    <t>CA005010140</t>
  </si>
  <si>
    <t xml:space="preserve">BALDUR                        </t>
  </si>
  <si>
    <t>United States</t>
  </si>
  <si>
    <t>ND</t>
  </si>
  <si>
    <t>USC00321435</t>
  </si>
  <si>
    <t xml:space="preserve">CAVALIER 7NW                  </t>
  </si>
  <si>
    <t>MT</t>
  </si>
  <si>
    <t>USC00248809</t>
  </si>
  <si>
    <t xml:space="preserve">W GLACIER                     </t>
  </si>
  <si>
    <t>ON</t>
  </si>
  <si>
    <t>CA006149625</t>
  </si>
  <si>
    <t xml:space="preserve">WOODSTOCK                     </t>
  </si>
  <si>
    <t>USW00014924</t>
  </si>
  <si>
    <t xml:space="preserve">PEMBINA                       </t>
  </si>
  <si>
    <t>CA006136606</t>
  </si>
  <si>
    <t xml:space="preserve">PORT COLBORNE                 </t>
  </si>
  <si>
    <t>MI</t>
  </si>
  <si>
    <t>USC00200864</t>
  </si>
  <si>
    <t xml:space="preserve">BLOOMINGDALE                  </t>
  </si>
  <si>
    <t>IN</t>
  </si>
  <si>
    <t>USC00123082</t>
  </si>
  <si>
    <t xml:space="preserve">FRANKFORT DISPOSAL            </t>
  </si>
  <si>
    <t>USW00014827</t>
  </si>
  <si>
    <t xml:space="preserve">FT WAYNE INTL AP              </t>
  </si>
  <si>
    <t>USC00123418</t>
  </si>
  <si>
    <t xml:space="preserve">GOSHEN 3SW                    </t>
  </si>
  <si>
    <t>USW00014848</t>
  </si>
  <si>
    <t xml:space="preserve">SOUTH BEND MICHIANA RGNL AP   </t>
  </si>
  <si>
    <t>USC00129430</t>
  </si>
  <si>
    <t xml:space="preserve">W LAFAYETTE 6 NW              </t>
  </si>
  <si>
    <t>USW00094847</t>
  </si>
  <si>
    <t xml:space="preserve">DETROIT METRO AP              </t>
  </si>
  <si>
    <t>USW00014826</t>
  </si>
  <si>
    <t xml:space="preserve">FLINT BISHOP INTL AP          </t>
  </si>
  <si>
    <t>USW00014833</t>
  </si>
  <si>
    <t xml:space="preserve">JACKSON REYNOLDS FLD          </t>
  </si>
  <si>
    <t>USW00014836</t>
  </si>
  <si>
    <t xml:space="preserve">LANSING CAPITAL CITY AP       </t>
  </si>
  <si>
    <t>USW00014840</t>
  </si>
  <si>
    <t xml:space="preserve">MUSKEGON CO AP                </t>
  </si>
  <si>
    <t>USC00242122</t>
  </si>
  <si>
    <t xml:space="preserve">CULBERTSON                    </t>
  </si>
  <si>
    <t>USW00094008</t>
  </si>
  <si>
    <t xml:space="preserve">GLASGOW INTL AP               </t>
  </si>
  <si>
    <t>USW00024011</t>
  </si>
  <si>
    <t xml:space="preserve">BISMARCK                      </t>
  </si>
  <si>
    <t>USC00320941</t>
  </si>
  <si>
    <t xml:space="preserve">BOTTINEAU                     </t>
  </si>
  <si>
    <t>USW00014916</t>
  </si>
  <si>
    <t xml:space="preserve">GRAND FORKS INTL AP           </t>
  </si>
  <si>
    <t>USW00014919</t>
  </si>
  <si>
    <t xml:space="preserve">JAMESTOWN MUNI AP             </t>
  </si>
  <si>
    <t>USC00324418</t>
  </si>
  <si>
    <t xml:space="preserve">JAMESTOWN STATE HOSP          </t>
  </si>
  <si>
    <t>USC00325638</t>
  </si>
  <si>
    <t xml:space="preserve">MAX                           </t>
  </si>
  <si>
    <t>USC00325993</t>
  </si>
  <si>
    <t xml:space="preserve">MINOT EXP STN                 </t>
  </si>
  <si>
    <t>USC00326365</t>
  </si>
  <si>
    <t xml:space="preserve">NEW SALEM 5NW                 </t>
  </si>
  <si>
    <t>USC00329445</t>
  </si>
  <si>
    <t xml:space="preserve">WILLOW CITY                   </t>
  </si>
  <si>
    <t>NY</t>
  </si>
  <si>
    <t>USW00014733</t>
  </si>
  <si>
    <t xml:space="preserve">BUFFALO                       </t>
  </si>
  <si>
    <t>USC00306314</t>
  </si>
  <si>
    <t xml:space="preserve">OSWEGO E                      </t>
  </si>
  <si>
    <t>OH</t>
  </si>
  <si>
    <t>USW00014895</t>
  </si>
  <si>
    <t xml:space="preserve">AKRON CANTON RGNL AP          </t>
  </si>
  <si>
    <t>USC00330862</t>
  </si>
  <si>
    <t xml:space="preserve">BOWLING GREEN WWTP            </t>
  </si>
  <si>
    <t>USC00331458</t>
  </si>
  <si>
    <t xml:space="preserve">CHARDON                       </t>
  </si>
  <si>
    <t>USW00014820</t>
  </si>
  <si>
    <t xml:space="preserve">CLEVELAND                     </t>
  </si>
  <si>
    <t>USW00093815</t>
  </si>
  <si>
    <t xml:space="preserve">DAYTON INTL AP                </t>
  </si>
  <si>
    <t>USC00332485</t>
  </si>
  <si>
    <t xml:space="preserve">EATON                         </t>
  </si>
  <si>
    <t>USW00014825</t>
  </si>
  <si>
    <t xml:space="preserve">FINDLAY AP                    </t>
  </si>
  <si>
    <t>USW00014891</t>
  </si>
  <si>
    <t xml:space="preserve">MANSFIELD LAHM MUNI AP        </t>
  </si>
  <si>
    <t>USW00094830</t>
  </si>
  <si>
    <t xml:space="preserve">TOLEDO EXPRESS AP             </t>
  </si>
  <si>
    <t>USC00338822</t>
  </si>
  <si>
    <t xml:space="preserve">WAUSEON WTP                   </t>
  </si>
  <si>
    <t>USW00014852</t>
  </si>
  <si>
    <t xml:space="preserve">YOUNGSTOWN RGNL AP            </t>
  </si>
  <si>
    <t>PA</t>
  </si>
  <si>
    <t>USW00014860</t>
  </si>
  <si>
    <t xml:space="preserve">ERIE INTL AP                  </t>
  </si>
  <si>
    <t>USW00014929</t>
  </si>
  <si>
    <t xml:space="preserve">ABERDEEN                      </t>
  </si>
  <si>
    <t>VT</t>
  </si>
  <si>
    <t>USC00435416</t>
  </si>
  <si>
    <t xml:space="preserve">MT MANSFIELD                  </t>
  </si>
  <si>
    <t>WI</t>
  </si>
  <si>
    <t>USW00014920</t>
  </si>
  <si>
    <t xml:space="preserve">LA CROSSE MUNI AP             </t>
  </si>
  <si>
    <t>USW00094822</t>
  </si>
  <si>
    <t xml:space="preserve">ROCKFORD GTR ROCKFORD AP      </t>
  </si>
  <si>
    <t>USW00093817</t>
  </si>
  <si>
    <t xml:space="preserve">EVANSVILLE REGIONAL AP        </t>
  </si>
  <si>
    <t>USC00123527</t>
  </si>
  <si>
    <t xml:space="preserve">GREENFIELD                    </t>
  </si>
  <si>
    <t>KY</t>
  </si>
  <si>
    <t>USW00093821</t>
  </si>
  <si>
    <t xml:space="preserve">LOUISVILLE INTL AP            </t>
  </si>
  <si>
    <t>USW00003816</t>
  </si>
  <si>
    <t xml:space="preserve">PADUCAH                       </t>
  </si>
  <si>
    <t>MA</t>
  </si>
  <si>
    <t>USW00014739</t>
  </si>
  <si>
    <t xml:space="preserve">BOSTON LOGAN INTL AP          </t>
  </si>
  <si>
    <t>USW00094746</t>
  </si>
  <si>
    <t xml:space="preserve">WORCESTER RGNL AP             </t>
  </si>
  <si>
    <t>USW00014845</t>
  </si>
  <si>
    <t xml:space="preserve">SAGINAW MBS INTL AP           </t>
  </si>
  <si>
    <t>USC00208184</t>
  </si>
  <si>
    <t xml:space="preserve">THREE RIVERS                  </t>
  </si>
  <si>
    <t>MN</t>
  </si>
  <si>
    <t>USW00014918</t>
  </si>
  <si>
    <t xml:space="preserve">INTL FALLS INTL AP            </t>
  </si>
  <si>
    <t>USC00215400</t>
  </si>
  <si>
    <t xml:space="preserve">MILAN 1NW                     </t>
  </si>
  <si>
    <t>USW00014922</t>
  </si>
  <si>
    <t xml:space="preserve">MINNEAPOLIS/ST PAUL AP        </t>
  </si>
  <si>
    <t>MO</t>
  </si>
  <si>
    <t>USC00231822</t>
  </si>
  <si>
    <t xml:space="preserve">CONCEPTION                    </t>
  </si>
  <si>
    <t>USC00233601</t>
  </si>
  <si>
    <t xml:space="preserve">HANNIBAL WTR WKS              </t>
  </si>
  <si>
    <t>MS</t>
  </si>
  <si>
    <t>USW00013978</t>
  </si>
  <si>
    <t xml:space="preserve">GREENWOOD LEFLORE AP          </t>
  </si>
  <si>
    <t>USC00229079</t>
  </si>
  <si>
    <t xml:space="preserve">UNIVERSITY                    </t>
  </si>
  <si>
    <t>USW00014914</t>
  </si>
  <si>
    <t xml:space="preserve">FARGO HECTOR INTL AP          </t>
  </si>
  <si>
    <t>USW00024012</t>
  </si>
  <si>
    <t xml:space="preserve">THEODORE ROOSEVELT AP         </t>
  </si>
  <si>
    <t>USW00014768</t>
  </si>
  <si>
    <t xml:space="preserve">ROCHESTER GTR INTL AP         </t>
  </si>
  <si>
    <t>USW00014821</t>
  </si>
  <si>
    <t>COLUMBUS PORT COLUMBUS INTL AP</t>
  </si>
  <si>
    <t>USC00361705</t>
  </si>
  <si>
    <t xml:space="preserve">CONFLUENCE 1 SW DAM           </t>
  </si>
  <si>
    <t>USW00014777</t>
  </si>
  <si>
    <t xml:space="preserve">WILKES-BARRE INTL AP          </t>
  </si>
  <si>
    <t>USC00398307</t>
  </si>
  <si>
    <t xml:space="preserve">TIMBER LAKE                   </t>
  </si>
  <si>
    <t>TN</t>
  </si>
  <si>
    <t>USC00402009</t>
  </si>
  <si>
    <t xml:space="preserve">COOKEVILLE                    </t>
  </si>
  <si>
    <t>USC00404561</t>
  </si>
  <si>
    <t xml:space="preserve">JACKSON EXP STN               </t>
  </si>
  <si>
    <t>USW00013893</t>
  </si>
  <si>
    <t xml:space="preserve">MEMPHIS INTL AP               </t>
  </si>
  <si>
    <t>USC00409866</t>
  </si>
  <si>
    <t xml:space="preserve">WOODBURY 1 WNW                </t>
  </si>
  <si>
    <t>USW00014742</t>
  </si>
  <si>
    <t xml:space="preserve">BURLINGTON INTL AP            </t>
  </si>
  <si>
    <t>USC00477132</t>
  </si>
  <si>
    <t xml:space="preserve">RICE LAKE                     </t>
  </si>
  <si>
    <t>CA006135583</t>
  </si>
  <si>
    <t xml:space="preserve">NEW GLASGOW                   </t>
  </si>
  <si>
    <t>SK</t>
  </si>
  <si>
    <t>CA004028060</t>
  </si>
  <si>
    <t xml:space="preserve">SWIFT CURRENT CDA             </t>
  </si>
  <si>
    <t>IA</t>
  </si>
  <si>
    <t>USC00130536</t>
  </si>
  <si>
    <t xml:space="preserve">BEACONSFIELD                  </t>
  </si>
  <si>
    <t>USC00155067</t>
  </si>
  <si>
    <t xml:space="preserve">MADISONVILLE                  </t>
  </si>
  <si>
    <t>USC00193624</t>
  </si>
  <si>
    <t xml:space="preserve">HINGHAM                       </t>
  </si>
  <si>
    <t>ME</t>
  </si>
  <si>
    <t>USC00172765</t>
  </si>
  <si>
    <t xml:space="preserve">FARMINGTON                    </t>
  </si>
  <si>
    <t>USC00200417</t>
  </si>
  <si>
    <t xml:space="preserve">BAD AXE                       </t>
  </si>
  <si>
    <t>USC00210287</t>
  </si>
  <si>
    <t xml:space="preserve">ARTICHOKE LAKE 1 E            </t>
  </si>
  <si>
    <t>USW00024013</t>
  </si>
  <si>
    <t xml:space="preserve">MINOT INTL AP                 </t>
  </si>
  <si>
    <t>USC00475255</t>
  </si>
  <si>
    <t xml:space="preserve">MEDFORD                       </t>
  </si>
  <si>
    <t>WV</t>
  </si>
  <si>
    <t>USW00013736</t>
  </si>
  <si>
    <t xml:space="preserve">MORGANTOWN HART FLD           </t>
  </si>
  <si>
    <t>Highest average PRCP 1960-2021</t>
  </si>
  <si>
    <t>PRCP</t>
  </si>
  <si>
    <t>USW00014935</t>
  </si>
  <si>
    <t xml:space="preserve">GRAND ISLAND AP               </t>
  </si>
  <si>
    <t>USW00024023</t>
  </si>
  <si>
    <t xml:space="preserve">NORTH PLATTE RGNL AP          </t>
  </si>
  <si>
    <t>USC00252790</t>
  </si>
  <si>
    <t xml:space="preserve">EUSTIS 2 NW                   </t>
  </si>
  <si>
    <t>WY</t>
  </si>
  <si>
    <t>USW00024089</t>
  </si>
  <si>
    <t xml:space="preserve">CASPER NATRONA CO AP          </t>
  </si>
  <si>
    <t>USW00024028</t>
  </si>
  <si>
    <t xml:space="preserve">SCOTTSBLUFF HEILIG AP         </t>
  </si>
  <si>
    <t>USC00257515</t>
  </si>
  <si>
    <t xml:space="preserve">SAINT PAUL                    </t>
  </si>
  <si>
    <t>USC00256075</t>
  </si>
  <si>
    <t xml:space="preserve">NORTH PLATTE EXP FARM         </t>
  </si>
  <si>
    <t>USC00254335</t>
  </si>
  <si>
    <t xml:space="preserve">KEARNEY 4 NE                  </t>
  </si>
  <si>
    <t>USC00255565</t>
  </si>
  <si>
    <t xml:space="preserve">MINDEN                        </t>
  </si>
  <si>
    <t>USW00023065</t>
  </si>
  <si>
    <t xml:space="preserve">GOODLAND                      </t>
  </si>
  <si>
    <t>USC00235307</t>
  </si>
  <si>
    <t xml:space="preserve">MARSHFIELD                    </t>
  </si>
  <si>
    <t>LA</t>
  </si>
  <si>
    <t>USC00163433</t>
  </si>
  <si>
    <t xml:space="preserve">GALLIANO                      </t>
  </si>
  <si>
    <t>USC00485055</t>
  </si>
  <si>
    <t xml:space="preserve">KAYCEE                        </t>
  </si>
  <si>
    <t>USC00406493</t>
  </si>
  <si>
    <t xml:space="preserve">NEWCOMB                       </t>
  </si>
  <si>
    <t>USC00145787</t>
  </si>
  <si>
    <t xml:space="preserve">NORCATUR 3WSW                 </t>
  </si>
  <si>
    <t>USC00253910</t>
  </si>
  <si>
    <t xml:space="preserve">HOLDREGE                      </t>
  </si>
  <si>
    <t>USC00144642</t>
  </si>
  <si>
    <t xml:space="preserve">LENORA COOP                   </t>
  </si>
  <si>
    <t>USC00478027</t>
  </si>
  <si>
    <t xml:space="preserve">SPOONER AG RES STN            </t>
  </si>
  <si>
    <t>AK</t>
  </si>
  <si>
    <t>USW00026616</t>
  </si>
  <si>
    <t xml:space="preserve">KOTZEBUE RALPH WEIN AP        </t>
  </si>
  <si>
    <t>USW00025309</t>
  </si>
  <si>
    <t xml:space="preserve">JUNEAU INTL AP                </t>
  </si>
  <si>
    <t>HI</t>
  </si>
  <si>
    <t>USW00022516</t>
  </si>
  <si>
    <t xml:space="preserve">KAHULUI AP                    </t>
  </si>
  <si>
    <t>USC00135837</t>
  </si>
  <si>
    <t xml:space="preserve">MUSCATINE                     </t>
  </si>
  <si>
    <t>USC00143008</t>
  </si>
  <si>
    <t xml:space="preserve">GARNETT 1 E                   </t>
  </si>
  <si>
    <t>USC00143554</t>
  </si>
  <si>
    <t xml:space="preserve">HEALY                         </t>
  </si>
  <si>
    <t>USC00143984</t>
  </si>
  <si>
    <t xml:space="preserve">IOLA 1 W                      </t>
  </si>
  <si>
    <t>USC00148235</t>
  </si>
  <si>
    <t xml:space="preserve">TRIBUNE 1W                    </t>
  </si>
  <si>
    <t>USC00253050</t>
  </si>
  <si>
    <t xml:space="preserve">FREMONT                       </t>
  </si>
  <si>
    <t>USC00253065</t>
  </si>
  <si>
    <t xml:space="preserve">FRIEND 3E                     </t>
  </si>
  <si>
    <t>USC00255830</t>
  </si>
  <si>
    <t xml:space="preserve">NELIGH                        </t>
  </si>
  <si>
    <t>USW00014941</t>
  </si>
  <si>
    <t xml:space="preserve">NORFOLK KARL STEFAN AP        </t>
  </si>
  <si>
    <t>USC00256135</t>
  </si>
  <si>
    <t xml:space="preserve">OAKDALE                       </t>
  </si>
  <si>
    <t>USC00258745</t>
  </si>
  <si>
    <t xml:space="preserve">UTICA                         </t>
  </si>
  <si>
    <t>USC00259200</t>
  </si>
  <si>
    <t xml:space="preserve">W PT                          </t>
  </si>
  <si>
    <t>USC00400081</t>
  </si>
  <si>
    <t xml:space="preserve">ALLARDT                       </t>
  </si>
  <si>
    <t>USC00403280</t>
  </si>
  <si>
    <t xml:space="preserve">FRANKLIN SEWAGE PLT           </t>
  </si>
  <si>
    <t>USC00405187</t>
  </si>
  <si>
    <t xml:space="preserve">LEWISBURG EXP STN             </t>
  </si>
  <si>
    <t>USW00013897</t>
  </si>
  <si>
    <t xml:space="preserve">NASHVILLE INTL AP             </t>
  </si>
  <si>
    <t>USW00026617</t>
  </si>
  <si>
    <t xml:space="preserve">NOME MUNI AP                  </t>
  </si>
  <si>
    <t>USC00017207</t>
  </si>
  <si>
    <t xml:space="preserve">SAND MT SUBSTN                </t>
  </si>
  <si>
    <t>USC00141371</t>
  </si>
  <si>
    <t xml:space="preserve">CAWKER CITY                   </t>
  </si>
  <si>
    <t>USC00141699</t>
  </si>
  <si>
    <t xml:space="preserve">COLBY 1SW                     </t>
  </si>
  <si>
    <t>USC00143997</t>
  </si>
  <si>
    <t xml:space="preserve">IONIA                         </t>
  </si>
  <si>
    <t>USC00147542</t>
  </si>
  <si>
    <t xml:space="preserve">SMITH CTR                     </t>
  </si>
  <si>
    <t>USC00230204</t>
  </si>
  <si>
    <t xml:space="preserve">APPLETON CITY                 </t>
  </si>
  <si>
    <t>USW00013995</t>
  </si>
  <si>
    <t xml:space="preserve">SPRINGFIELD                   </t>
  </si>
  <si>
    <t>USW00014942</t>
  </si>
  <si>
    <t xml:space="preserve">OMAHA EPPLEY AIRFIELD         </t>
  </si>
  <si>
    <t>USC00401145</t>
  </si>
  <si>
    <t xml:space="preserve">BROWNSVILLE                   </t>
  </si>
  <si>
    <t>USC00413787</t>
  </si>
  <si>
    <t xml:space="preserve">GRUVER                        </t>
  </si>
  <si>
    <t>USW00024018</t>
  </si>
  <si>
    <t xml:space="preserve">CHEYENNE                      </t>
  </si>
  <si>
    <t>USC00050454</t>
  </si>
  <si>
    <t xml:space="preserve">BAILEY                        </t>
  </si>
  <si>
    <t>USC00142213</t>
  </si>
  <si>
    <t xml:space="preserve">DRESDEN                       </t>
  </si>
  <si>
    <t>USC00253735</t>
  </si>
  <si>
    <t xml:space="preserve">HEBRON                        </t>
  </si>
  <si>
    <t>USW00024032</t>
  </si>
  <si>
    <t xml:space="preserve">VALENTINE MILLER FLD          </t>
  </si>
  <si>
    <t>USC00137613</t>
  </si>
  <si>
    <t xml:space="preserve">SHENANDOAH                    </t>
  </si>
  <si>
    <t>USC00143239</t>
  </si>
  <si>
    <t xml:space="preserve">GREENSBURG                    </t>
  </si>
  <si>
    <t>USC00149080</t>
  </si>
  <si>
    <t xml:space="preserve">YATES CTR                     </t>
  </si>
  <si>
    <t>USC00250420</t>
  </si>
  <si>
    <t xml:space="preserve">ATKINSON 3SW                  </t>
  </si>
  <si>
    <t>USC00255050</t>
  </si>
  <si>
    <t xml:space="preserve">LYONS                         </t>
  </si>
  <si>
    <t>USC00406170</t>
  </si>
  <si>
    <t xml:space="preserve">MONTEREY                      </t>
  </si>
  <si>
    <t>USC00460580</t>
  </si>
  <si>
    <t xml:space="preserve">BECKLEY VA HOSPITAL           </t>
  </si>
  <si>
    <t>USC00013573</t>
  </si>
  <si>
    <t xml:space="preserve">GUNTERSVILLE                  </t>
  </si>
  <si>
    <t>USC00145888</t>
  </si>
  <si>
    <t xml:space="preserve">OAKLEY 4W                     </t>
  </si>
  <si>
    <t>USC00252020</t>
  </si>
  <si>
    <t xml:space="preserve">CRETE 4ESE                    </t>
  </si>
  <si>
    <t>NC</t>
  </si>
  <si>
    <t>USC00317845</t>
  </si>
  <si>
    <t xml:space="preserve">SHELBY 2 NW                   </t>
  </si>
  <si>
    <t>USC00253810</t>
  </si>
  <si>
    <t xml:space="preserve">HERSHEY 5 SSE                 </t>
  </si>
  <si>
    <t>USC00406162</t>
  </si>
  <si>
    <t xml:space="preserve">MONTEAGLE                     </t>
  </si>
  <si>
    <t>USC00254985</t>
  </si>
  <si>
    <t xml:space="preserve">LOUP CITY                     </t>
  </si>
  <si>
    <t>USC00255840</t>
  </si>
  <si>
    <t xml:space="preserve">NELSON                        </t>
  </si>
  <si>
    <t>USC00405681</t>
  </si>
  <si>
    <t xml:space="preserve">MARTIN U OF T BRANCH E        </t>
  </si>
  <si>
    <t>USC00413225</t>
  </si>
  <si>
    <t xml:space="preserve">FOLLETT                       </t>
  </si>
  <si>
    <t>USC00054603</t>
  </si>
  <si>
    <t xml:space="preserve">KIT CARSON                    </t>
  </si>
  <si>
    <t>USC00156028</t>
  </si>
  <si>
    <t xml:space="preserve">ONEIDA                        </t>
  </si>
  <si>
    <t>USC00238577</t>
  </si>
  <si>
    <t xml:space="preserve">VANDALIA                      </t>
  </si>
  <si>
    <t>UT</t>
  </si>
  <si>
    <t>USC00421171</t>
  </si>
  <si>
    <t xml:space="preserve">CAPITOL REEF NP               </t>
  </si>
  <si>
    <t>USC00471847</t>
  </si>
  <si>
    <t xml:space="preserve">COUDERAY 7 W                  </t>
  </si>
  <si>
    <t>CA005062922</t>
  </si>
  <si>
    <t xml:space="preserve">THOMPSON A                    </t>
  </si>
  <si>
    <t>USC00016121</t>
  </si>
  <si>
    <t xml:space="preserve">ONEONTA                       </t>
  </si>
  <si>
    <t>CA</t>
  </si>
  <si>
    <t>Q</t>
  </si>
  <si>
    <t xml:space="preserve">BRENTWOOD 2.8 NNE             </t>
  </si>
  <si>
    <t>US1TNDV0108</t>
  </si>
  <si>
    <t>5+</t>
  </si>
  <si>
    <t xml:space="preserve">FRANKLIN 3.6 NW               </t>
  </si>
  <si>
    <t>US1TNWL0039</t>
  </si>
  <si>
    <t xml:space="preserve">ELMWOOD 4.5 NNE               </t>
  </si>
  <si>
    <t>US1TNSM0013</t>
  </si>
  <si>
    <t>4+</t>
  </si>
  <si>
    <t xml:space="preserve">CLARKRANGE 6.0 NE             </t>
  </si>
  <si>
    <t>US1TNFN0006</t>
  </si>
  <si>
    <t xml:space="preserve">RICKMAN 3.8 ESE               </t>
  </si>
  <si>
    <t>US1TNOV0009</t>
  </si>
  <si>
    <t xml:space="preserve">LEBANON 10.5 E                </t>
  </si>
  <si>
    <t>US1TNSM0012</t>
  </si>
  <si>
    <t xml:space="preserve">MOUNT JULIET 4.0 SE           </t>
  </si>
  <si>
    <t>US1TNWN0090</t>
  </si>
  <si>
    <t xml:space="preserve">CHRISTIANA 3.0 W              </t>
  </si>
  <si>
    <t>US1TNRD0114</t>
  </si>
  <si>
    <t xml:space="preserve">MURFREESBORO 4.3 SE           </t>
  </si>
  <si>
    <t>US1TNRD0104</t>
  </si>
  <si>
    <t xml:space="preserve">NASHVILLE BERRY FLD           </t>
  </si>
  <si>
    <t>USC00406403</t>
  </si>
  <si>
    <t xml:space="preserve">CHRISTIANA 5W                 </t>
  </si>
  <si>
    <t>USC00401720</t>
  </si>
  <si>
    <t xml:space="preserve">HERMITAGE 4.2 SE              </t>
  </si>
  <si>
    <t>US1TNDV0067</t>
  </si>
  <si>
    <t xml:space="preserve">ROCK VALE 4.5S                </t>
  </si>
  <si>
    <t>US1TNRD0055</t>
  </si>
  <si>
    <t xml:space="preserve">FAIRVIEW 3.8 SW               </t>
  </si>
  <si>
    <t>US1TNWL0034</t>
  </si>
  <si>
    <t xml:space="preserve">DONIPHAN 3.7 ENE              </t>
  </si>
  <si>
    <t>US10hall005</t>
  </si>
  <si>
    <t>3+</t>
  </si>
  <si>
    <t xml:space="preserve">BRADSHAW 6.4 N                </t>
  </si>
  <si>
    <t>US10york020</t>
  </si>
  <si>
    <t xml:space="preserve">AYR 3.5 NE                    </t>
  </si>
  <si>
    <t>US10adam004</t>
  </si>
  <si>
    <t xml:space="preserve">HASTINGS 1.9 S                </t>
  </si>
  <si>
    <t>US1NEAD0007</t>
  </si>
  <si>
    <t xml:space="preserve">ROSELAND 3.9 SSE              </t>
  </si>
  <si>
    <t>US10adam051</t>
  </si>
  <si>
    <t xml:space="preserve">YORK 1.0 ESE                  </t>
  </si>
  <si>
    <t>US10york029</t>
  </si>
  <si>
    <t xml:space="preserve">HASTINGS 6.9 ENE              </t>
  </si>
  <si>
    <t>US1NECY0002</t>
  </si>
  <si>
    <t xml:space="preserve">BLUE HILL 4.0 E               </t>
  </si>
  <si>
    <t>US10webs018</t>
  </si>
  <si>
    <t xml:space="preserve">HASTINGS 6.1 ENE              </t>
  </si>
  <si>
    <t>US10clay009</t>
  </si>
  <si>
    <t xml:space="preserve">YORK 1.0 E                    </t>
  </si>
  <si>
    <t>US10york002</t>
  </si>
  <si>
    <t xml:space="preserve">HASTINGS 3.4 N                </t>
  </si>
  <si>
    <t>US1NEAD0006</t>
  </si>
  <si>
    <t xml:space="preserve">HASTINGS 0.8 NW               </t>
  </si>
  <si>
    <t>US1NEAD0010</t>
  </si>
  <si>
    <t xml:space="preserve">AURORA 1.0 ESE                </t>
  </si>
  <si>
    <t>US10hami004</t>
  </si>
  <si>
    <t xml:space="preserve">DONIPHAN 2.3 W                </t>
  </si>
  <si>
    <t>US10hall009</t>
  </si>
  <si>
    <t xml:space="preserve">HASTINGS 0.3 E                </t>
  </si>
  <si>
    <t>US1NEAD0011</t>
  </si>
  <si>
    <t xml:space="preserve">YORK 3N                       </t>
  </si>
  <si>
    <t>USC00259513</t>
  </si>
  <si>
    <t xml:space="preserve">HASTINGS 2.2 W                </t>
  </si>
  <si>
    <t>US10adam022</t>
  </si>
  <si>
    <t xml:space="preserve">HASTINGS 1.9 SSW              </t>
  </si>
  <si>
    <t>US10adam036</t>
  </si>
  <si>
    <t xml:space="preserve">JUNIATA 4.8 NNE               </t>
  </si>
  <si>
    <t>US10adam017</t>
  </si>
  <si>
    <t xml:space="preserve">NASHVILLE 3.6 SSW             </t>
  </si>
  <si>
    <t>US1TNDV0155</t>
  </si>
  <si>
    <t xml:space="preserve">MURFREESBORO 3.8 SSE          </t>
  </si>
  <si>
    <t>US1TNRD0107</t>
  </si>
  <si>
    <t xml:space="preserve">CARTHAGE 2.8 WSW              </t>
  </si>
  <si>
    <t>US1TNSM0011</t>
  </si>
  <si>
    <t xml:space="preserve">EAGLEVILLE 3.9 WSW            </t>
  </si>
  <si>
    <t>US1TNWL0041</t>
  </si>
  <si>
    <t xml:space="preserve">BON AQUA 3.0 ESE              </t>
  </si>
  <si>
    <t>US1TNHM0006</t>
  </si>
  <si>
    <t xml:space="preserve">ANTIOCH 4.3ENE                </t>
  </si>
  <si>
    <t>US1TNDV0081</t>
  </si>
  <si>
    <t xml:space="preserve">LEBANON 8.4 SSW               </t>
  </si>
  <si>
    <t>US1TNWN0066</t>
  </si>
  <si>
    <t xml:space="preserve">MILTON 1.5 W                  </t>
  </si>
  <si>
    <t>US1TNRD0108</t>
  </si>
  <si>
    <t xml:space="preserve">CARTHAGE 8.7 NNE              </t>
  </si>
  <si>
    <t>US1TNSM0001</t>
  </si>
  <si>
    <t xml:space="preserve">MURFREESBORO 2.3 NNW          </t>
  </si>
  <si>
    <t>US1TNRD0037</t>
  </si>
  <si>
    <t xml:space="preserve">MOUNT JULIET 2.9 WSW          </t>
  </si>
  <si>
    <t>US1TNWN0042</t>
  </si>
  <si>
    <t xml:space="preserve">NASHVILLE 5.2 S               </t>
  </si>
  <si>
    <t>US1TNDV0163</t>
  </si>
  <si>
    <t xml:space="preserve">FAIRVIEW 1.8 W                </t>
  </si>
  <si>
    <t>US1TNWL0083</t>
  </si>
  <si>
    <t xml:space="preserve">MOUNT JULIET 6.1 SSW          </t>
  </si>
  <si>
    <t>US1TNDV0076</t>
  </si>
  <si>
    <t xml:space="preserve">SUNBRIGHT 1.2 SW              </t>
  </si>
  <si>
    <t>US1TNMG0009</t>
  </si>
  <si>
    <t xml:space="preserve">HERMITAGE 3.2 SSW             </t>
  </si>
  <si>
    <t>US1TNDV0143</t>
  </si>
  <si>
    <t xml:space="preserve">MOUNT JULIET 5.2 SSW          </t>
  </si>
  <si>
    <t>US1TNDV0079</t>
  </si>
  <si>
    <t xml:space="preserve">CARTHAGE                      </t>
  </si>
  <si>
    <t>USC00401480</t>
  </si>
  <si>
    <t xml:space="preserve">VIRGINIA DALE 7 ENE           </t>
  </si>
  <si>
    <t>USC00058690</t>
  </si>
  <si>
    <t xml:space="preserve">DENVER 4.3 WNW                </t>
  </si>
  <si>
    <t>US1CODN0259</t>
  </si>
  <si>
    <t xml:space="preserve">CHEYENNE 2.6 NE               </t>
  </si>
  <si>
    <t>US1WYLM0193</t>
  </si>
  <si>
    <t xml:space="preserve">VIRGINIA DALE 0.9 WSW         </t>
  </si>
  <si>
    <t>US1COLR1065</t>
  </si>
  <si>
    <t xml:space="preserve">CHEYENNE 8.9 N                </t>
  </si>
  <si>
    <t>US1WYLM0024</t>
  </si>
  <si>
    <t xml:space="preserve"> 9+</t>
  </si>
  <si>
    <t xml:space="preserve">CASPER WWTP                   </t>
  </si>
  <si>
    <t>USC00481569</t>
  </si>
  <si>
    <t xml:space="preserve">CHEYENNE 2.2 NNE              </t>
  </si>
  <si>
    <t>US1WYLM0111</t>
  </si>
  <si>
    <t xml:space="preserve">CHEYENNE 0.2 SE               </t>
  </si>
  <si>
    <t>US1WYLM0138</t>
  </si>
  <si>
    <t xml:space="preserve">CHEYENNE 5.0 W                </t>
  </si>
  <si>
    <t>US1WYLM0103</t>
  </si>
  <si>
    <t xml:space="preserve">OLD FT LARAMIE                </t>
  </si>
  <si>
    <t>USC00486852</t>
  </si>
  <si>
    <t xml:space="preserve">VIRGINIA DALE 7.2 SSW         </t>
  </si>
  <si>
    <t>US1COLR0672</t>
  </si>
  <si>
    <t xml:space="preserve">FORT LUPTON 1.2 SSW           </t>
  </si>
  <si>
    <t>US1COWE0485</t>
  </si>
  <si>
    <t xml:space="preserve">WESTMINSTER 2.3 SSE           </t>
  </si>
  <si>
    <t>US1COAD0225</t>
  </si>
  <si>
    <t xml:space="preserve">CHEYENNE 2.3 W                </t>
  </si>
  <si>
    <t>US1WYLM0093</t>
  </si>
  <si>
    <t xml:space="preserve">AURORA 4.5 NW                 </t>
  </si>
  <si>
    <t>US1COAD0170</t>
  </si>
  <si>
    <t xml:space="preserve">CARR 0.6 S                    </t>
  </si>
  <si>
    <t>US1COWE0127</t>
  </si>
  <si>
    <t xml:space="preserve">PALMER LAKE                   </t>
  </si>
  <si>
    <t>USC00056280</t>
  </si>
  <si>
    <t xml:space="preserve"> 5+</t>
  </si>
  <si>
    <t xml:space="preserve">HORSETOOTH MOUNTAIN 3.2 NNW   </t>
  </si>
  <si>
    <t>US1COLR0683</t>
  </si>
  <si>
    <t xml:space="preserve">CHEYENNE 2.0 E                </t>
  </si>
  <si>
    <t>US1WYLM0036</t>
  </si>
  <si>
    <t>Time</t>
  </si>
  <si>
    <t>EF_Scale</t>
  </si>
  <si>
    <t>Location</t>
  </si>
  <si>
    <t>County</t>
  </si>
  <si>
    <t>LAT</t>
  </si>
  <si>
    <t>LON</t>
  </si>
  <si>
    <t>Remarks</t>
  </si>
  <si>
    <t>Injury/Fatality</t>
  </si>
  <si>
    <t>EF Scale</t>
  </si>
  <si>
    <t>UNK</t>
  </si>
  <si>
    <t>3 NNW SHALLOWATER</t>
  </si>
  <si>
    <t>LUBBOCK</t>
  </si>
  <si>
    <t>(LUB)</t>
  </si>
  <si>
    <t>4 N RALLS</t>
  </si>
  <si>
    <t>CROSBY</t>
  </si>
  <si>
    <t>15 SW PADUCAH</t>
  </si>
  <si>
    <t>COTTLE</t>
  </si>
  <si>
    <t>4 W HAPPY</t>
  </si>
  <si>
    <t>RANDALL</t>
  </si>
  <si>
    <t>THIS TORNADO HAD A MAXIMUM PATH WIDTH OF 1000 YARDS... A PATH LENGTH OF 17.2 MILES... AND WAS RATED EF2 WITH AN ESTIMATED PEAK WIND SPEED OF 115 MPH. THE TORNADO LIFTED (AMA)</t>
  </si>
  <si>
    <t>13 S CANYON</t>
  </si>
  <si>
    <t>LARGE WEDGE TORNADO ON THE GROUND. TOUCH DOWN TIME 330 PM CST. STILL ON GOING. (AMA)</t>
  </si>
  <si>
    <t>5 NNW HAPPY</t>
  </si>
  <si>
    <t>THIS TORNADO HAD A MAXIMUM PATH WIDTH OF 500 YARDS... A PATH LENGTH OF 2.5 MILES... AND WAS RATED EF1 WITH AN ESTIMATED PEAK WIND SPEED OF 90 MPH. THE TORNADO LIFTED AT (AMA)</t>
  </si>
  <si>
    <t>2 SW NAZARETH</t>
  </si>
  <si>
    <t>CASTRO</t>
  </si>
  <si>
    <t>3 WNW PALO DURO CANYON</t>
  </si>
  <si>
    <t>TORNADO TOUCHDOWN 3:55 PM. LARGE TORNADO ONGOING. (AMA)</t>
  </si>
  <si>
    <t>3 SE NAZARETH</t>
  </si>
  <si>
    <t>UPDATED REPORT. VIDEO RELAYED BY 25NEWSKXXV ON SOCIAL MEDIA. (LUB)</t>
  </si>
  <si>
    <t>4 W NAZARETH</t>
  </si>
  <si>
    <t>7 E HAPPY</t>
  </si>
  <si>
    <t>SWISHER</t>
  </si>
  <si>
    <t>DELAYED REPORT. VIDEO DOCUMENTION BY STORM CHASERS. NWS DAMAGE SURVEY FOUND BROKEN POWER POLES NEAR THE INTERSECTION OF CR B AND CR 16. TORNADO CROSSED INTO RANDALL COU (LUB)</t>
  </si>
  <si>
    <t>MULTIPLE STORM CHASER REPORTS VIA SOCIAL MEDIA OF WHAT APPEARS TO BE A LARGE TORNADO WEST OF HAPPY. (LUB)</t>
  </si>
  <si>
    <t>CORRECTS PREVIOUS TORNADO REPORT FROM 13 S CANYON DUE TO TIME ZONE CHANGE. THIS TORNADO HAD A MAXIMUM PATH WIDTH OF 1000 YARDS... A PATH LENGTH OF 17.2 MILES... AND WAS (AMA)</t>
  </si>
  <si>
    <t>CORRECTED FOR TIME ADJUSTED TO CDT. THIS TORNADO HAD A MAXIMUM PATH WIDTH OF 1000 YARDS... A PATH LENGTH OF 17.2 MILES... AND WAS RATED EF2 WITH AN ESTIMATED PEAK WIND (AMA)</t>
  </si>
  <si>
    <t>CORRECTS PREVIOUS TORNADO REPORT FROM 13 S CANYON. THIS TORNADO HAD A MAXIMUM PATH WIDTH OF 1000 YARDS... A PATH LENGTH OF 17.2 MILES... AND WAS RATED EF2 WITH AN ESTIM (AMA)</t>
  </si>
  <si>
    <t>CORRECTED FOR TIME ADJUSTED TO CDT. THIS TORNADO HAD A MAXIMUM PATH WIDTH OF 500 YARDS... A PATH LENGTH OF 2.5 MILES... AND WAS RATED EF1 WITH AN ESTIMATED PEAK WIND SP (AMA)</t>
  </si>
  <si>
    <t>CORRECTED FOR TIME ADJUSTED TO CDT. THE TORNADO BEGAN AT 3:48 PM CST. THIS TORNADO HAD A MAXIMUM PATH WIDTH OF 800 YARDS... A PATH LENGTH OF 8.5 MILES... AND WAS RATED (AMA)</t>
  </si>
  <si>
    <t>2 N HART</t>
  </si>
  <si>
    <t>8 ENE CLAUDE</t>
  </si>
  <si>
    <t>ARMSTRONG</t>
  </si>
  <si>
    <t>BRIEF TORNADO TOUCHED DOWN AROUND 505 PM AND LIFTED AROUND BEFORE 510 PM CST. RECEIVED VIDEO VIA SOCIAL MEDIA. (AMA)</t>
  </si>
  <si>
    <t>4 NNE PALO DURO CANYON</t>
  </si>
  <si>
    <t>CORRECTED FOR TIME ADJUSTED TO CDT. THE TORNADO BEGAN AT 4:06 PM CST. THIS TORNADO HAD A MAXIMUM PATH WIDTH OF 1000 YARDS ... A PATH LENGTH OF 12.9 MILES... AND WAS RAT (AMA)</t>
  </si>
  <si>
    <t>1 SW SILVERTON</t>
  </si>
  <si>
    <t>BRISCOE</t>
  </si>
  <si>
    <t>DELAYED REPORT. NEAR CR 77 AND FM 2286. PHOTOGRAPH RELAYED VIA SOCIAL MEDIA (LUB)</t>
  </si>
  <si>
    <t>8 E HAPPY</t>
  </si>
  <si>
    <t>CORRECTED FOR TIME ADJUSTED TO CDT. THE TORNADO BEGAN AT 4:08 PM CST. THIS TORNADO HAD A MAXIMUM PATH WIDTH OF 50 YARDS... A PATH LENGTH OF 1.7 MILES... AND WAS RATED E (AMA)</t>
  </si>
  <si>
    <t>7 E HALE CENTER</t>
  </si>
  <si>
    <t>HALE</t>
  </si>
  <si>
    <t>MULTIPLE PHOTOS VIA SOCIAL MEDIA OF A TORNADO NEAR WIND FARM TO THE EAST OF HALE CENTER. (LUB)</t>
  </si>
  <si>
    <t>11 WSW CLARENDON</t>
  </si>
  <si>
    <t>DONLEY</t>
  </si>
  <si>
    <t>CONFIRMED TORNADO ON THE GROUND AT 539 PM CST. CURRENTLY ONGOING. NO OTHER INFORMATION AT THIS TIME. (AMA)</t>
  </si>
  <si>
    <t>1 SE GREENBELT LAKE</t>
  </si>
  <si>
    <t>EXACT TOUCH DOWN TIME UNKNOWN DUE TO RAIN WRAPPED. TIME OF THIS LSR BASED ON RADAR. (AMA)</t>
  </si>
  <si>
    <t>6 NNW GOODNIGHT</t>
  </si>
  <si>
    <t>CORRECTED FOR TIME ADJUSTED TO CDT. THE TORNADO BEGAN AT 5:02 PM CST. THIS TORNADO HAD A MAXIMUM PATH WIDTH OF 800 YARDS... A PATH LENGTH OF 3.1 MILES... AND WAS RATED (AMA)</t>
  </si>
  <si>
    <t>2 N CLARENDON</t>
  </si>
  <si>
    <t>BRIEF TOUCHDOWN OF WEAK TORNADO FROM 6:26 PM CST TO 6:29 PM CST. (AMA)</t>
  </si>
  <si>
    <t>4 SW CLARENDON</t>
  </si>
  <si>
    <t>CORRECTED FOR TIME ADJUSTED TO CDT. THE TORNADO BEGAN AT 5:42 PM CST. THIS TORNADO HAD A MAXIMUM PATH OF 1200 YARDS... A PATH LENGTH OF 13.2 MILES... AND WAS RATED EF2 (AMA)</t>
  </si>
  <si>
    <t>1 W CLARENDON</t>
  </si>
  <si>
    <t>CORRECTED FOR TIME ADJUSTED TO CDT. THE TORNADO BEGAN AT 5:51 PM CST. THIS TORNADO HAD A MAXIMUM PATH WIDTH OF 40 YARDS... A PATH LENGTH OF 0.6 MILE... AND WAS RATED EF (AMA)</t>
  </si>
  <si>
    <t>WHEELER</t>
  </si>
  <si>
    <t>CHEYENNE</t>
  </si>
  <si>
    <t>LANDSPOUT REPORTED NEAR THE LANDFILL. (GLD)</t>
  </si>
  <si>
    <t>2 W TRENTON</t>
  </si>
  <si>
    <t>HITCHCOCK</t>
  </si>
  <si>
    <t>SOCIAL MEDIA REPORT AND PHOTO OF A LANDSPOUT. LANDSPOUT WAS SPOTTED ON THE EAST SIDE OF TRENTON DAM AND DISSIPATED NEAR THE SOUTHWEST EDGE OF TRENTON. ON THE GROUND FOR (GLD)</t>
  </si>
  <si>
    <t>3 W STILLWELL</t>
  </si>
  <si>
    <t>JOHNSON</t>
  </si>
  <si>
    <t>REPORT OF A TORNADO NEAR 199TH AND SWITZER. (EAX)</t>
  </si>
  <si>
    <t>4 ENE PECULIAR</t>
  </si>
  <si>
    <t>CASS</t>
  </si>
  <si>
    <t>DELAYED REPORT OF A TORNADO REPORTED NEAR E 203RD STREET ABOUT A MILE WEST OF US RTE 291. TIME ESTIMATED FROM RADAR. (EAX)</t>
  </si>
  <si>
    <t>4 NE BEAUREGARD</t>
  </si>
  <si>
    <t>COPIAH</t>
  </si>
  <si>
    <t>THIS BRIEF EF1 TORNADO STARTED AT MARTINSVILLE ROAD AND TRACKED ENE FOR ALMOST A MILE. IT ALSO MOVED ALONG A PORTION OF RYAN RD. DAMAGE WAS MAINLY SNAPPED TREES... UPRO (JAN)</t>
  </si>
  <si>
    <t>2 SE SHIVERS</t>
  </si>
  <si>
    <t>SIMPSON</t>
  </si>
  <si>
    <t>THIS BRIEF EF0 TORNADO TOUCHED DOWN OFF DK MANSFIELD AT TIP BUCKLEY ROAD. A FEW TREES WERE DAMAGED WITH SOME MINOR TIN ROOF DAMAGE TO A HOME AND BARN. THE TORNADO MOVED (JAN)</t>
  </si>
  <si>
    <t>1 SW HOBART</t>
  </si>
  <si>
    <t>KIOWA</t>
  </si>
  <si>
    <t>BRIEF TORNADO. (OUN)</t>
  </si>
  <si>
    <t>4 WSW WHISTLER</t>
  </si>
  <si>
    <t>WAYNE</t>
  </si>
  <si>
    <t>REPORT OF HOMES DAMAGED NEAR STRENGTHFORD COOLEY ROAD. NO DETAILS AT THIS TIME. (MOB)</t>
  </si>
  <si>
    <t>4 NNE WARD</t>
  </si>
  <si>
    <t>SUMTER</t>
  </si>
  <si>
    <t>A NWS SURVEY TEAM CONFIRMED DAMAGE FROM A BRIEF EF-0 TORNADO IN SOUTHERN SUMTER COUNTY. THE TORNADO BEGAN AND ENDED NEAR THE INTERSECTION OF WALKER ROAD AND HIGHWAY 17. (BMX)</t>
  </si>
  <si>
    <t>1 NNW BURNSVILLE</t>
  </si>
  <si>
    <t>DALLAS</t>
  </si>
  <si>
    <t>*** 2 INJ *** EF2 TORNADO DAMAGE PATH WAS 5.08 MILES LONG AND 1000 YARDS WIDE AT ITS WIDEST POINT. TWO MINOR INJURIES WERE SUFFERED AS HOME WAS DESTROYED NEAR SR 14. DA (BMX)</t>
  </si>
  <si>
    <t>4 ENE SELMA</t>
  </si>
  <si>
    <t>*** 2 INJ *** AN EF2 TORNADO PRODUCED DAMAGE FOR 5.08 MILES AND WAS 1000 YARDS WIDE AT ITS WIDEST POINT. TWO PEOPLE SUFFERED MINOR INJURIES. THE TORNADO BEGAN JUST EAST (BMX)</t>
  </si>
  <si>
    <t>4 N LILITA</t>
  </si>
  <si>
    <t>A NWS SURVEY TEAM CONFIRMED DAMAGE FROM AN EF1 TORNADO THAT BEGAN ON THE SOUTH SIDE OF HIGHWAY 28E JUST EAST OF LIVINGSTON AND ENDED NEAR PORT OF EPES HIGHWAY ON APPROA (BMX)</t>
  </si>
  <si>
    <t>6 WSW SONTAG</t>
  </si>
  <si>
    <t>LINCOLN</t>
  </si>
  <si>
    <t>TORNADO DAMAGED TREES FROM NOLA RD TO AUTREY TO SANDIFER TO COTTEN. A ROOF WAS OFF A STRUCTURE ON COTTEN. TDS WAS ALSO NOTED DURING THIS TIME. (JAN)</t>
  </si>
  <si>
    <t>2 ENE BILLINGSLEY</t>
  </si>
  <si>
    <t>AUTAUGA</t>
  </si>
  <si>
    <t>AN EF1 TORNADO PRODUCED DAMAGE FOR 2.87 MILES AND WAS 150 YARDS WIDE AT ITS WIDEST POINT. DAMAGE WAS OBSERVED FROM TOM MINER ROAD EAST OF BILLINGSLEY TO JUST NORTH OF C (BMX)</t>
  </si>
  <si>
    <t>MULTIPLE TREES WERE BLOWN DOWN AND AT LEAST ONE STRUCTURE WAS DAMAGED NEAR HIGHWAY 24 AND HIGHWAY 34. ADDITIONAL DAMAGE WAS REPORTED ALONG HIGHWAY 53. (BMX)</t>
  </si>
  <si>
    <t>4 W HIGGINS FERRY PARK</t>
  </si>
  <si>
    <t>CHILTON</t>
  </si>
  <si>
    <t>AN EF1 TORNADO PRODUCED DAMAGED FOR 3.04 MILES AND WAS 500 YARDS WIDE AT ITS WIDEST POINT. THE TORNADO WAS EAST OF CLANTON AND PRODUCED SOME STRUCTURAL DAMAGE AND KNOCK (BMX)</t>
  </si>
  <si>
    <t>TORNADO REPORTED ON THE GROUND AND CAUSING DAMAGE EAST OF CLANTON ON HIGHWAY 491. RADAR ALSO HAD A TDS AT THIS LOCATION. (BMX)</t>
  </si>
  <si>
    <t>2 ESE MCDOWELL</t>
  </si>
  <si>
    <t>MARENGO</t>
  </si>
  <si>
    <t>A NWS SURVEY TEAM CONFIRMED A BRIEF EF0 TORNADO THAT CROSSED LOCK AND DAM ROAD JUST WEST OF FOSCUE PARK... OUTSIDE OF THE CITY OF DEMOPOLIS. DAMAGE CONSISTED OF UPROOTE (BMX)</t>
  </si>
  <si>
    <t>2 WNW DEMOPOLIS</t>
  </si>
  <si>
    <t>TORNADO OBSERVED VIA TV STATION WEBCAM BROADCAST WITH POWER FLASH AND STORM CHASER DRONE VIDEO. (BMX)</t>
  </si>
  <si>
    <t>1 E MOUND STATE PARK</t>
  </si>
  <si>
    <t>AN EF1 TORNADO PRODUCED DAMAGE FOR 22.03 MILES AND WAS 550 YARDS WIDE AT ITS WIDEST POINT. THE TORNADO STARTED IN MARTIN SLOUGH EAST OF THE WARRIOR RIVER AND LIFTED NNW (BMX)</t>
  </si>
  <si>
    <t>1 SSW STEWARTVILLE</t>
  </si>
  <si>
    <t>COOSA</t>
  </si>
  <si>
    <t>TORNADO LIKELY FROM TDS ON LOCAL RADAR NEAR WEOGUFKA. (BMX)</t>
  </si>
  <si>
    <t>3 SW SWEET WATER</t>
  </si>
  <si>
    <t>NWS METEOROLOGISTS SURVEYED DAMAGE SOUTH OF SWEET WATER AND DETERMINED THAT IT WAS CONSISTENT WITH AN EF1 TORNADO. THE TORNADO BEGAN ALONG MARENGO COUNTY 6. IT CONTINUE (BMX)</t>
  </si>
  <si>
    <t>6 W FARMERVILLE</t>
  </si>
  <si>
    <t>UNION</t>
  </si>
  <si>
    <t>AN EF1 TORNADO TOUCHED DOWN ALONG EDMONDS CREEK AND MOVED NORTHEASTWARD... SNAPPING AND UPROOTING HUNDREDS OF TREES ALONG ITS 2.7 MILE PATH. SEVERAL HOMES... AWNINGS... (SHV)</t>
  </si>
  <si>
    <t>UNITY</t>
  </si>
  <si>
    <t>NWS METEOROLOGISTS SURVEYED DAMAGE AROUND COOSA COUNTY 56 AND DETERMINED THAT IT WAS CAUSED BY A BRIEF EF0 TORNADO. DAMAGE WAS LIMITED TO AN UPROOTED PINE TREE AND SEVE (BMX)</t>
  </si>
  <si>
    <t>ROOF DAMAGE TO A NUMBER OF HOUSES IN THE CITY ON BOTH SIDES OF THE COUNTY LINE. SEVERAL BUSINESSES DAMAGED IN MOUNDVILLE. (BMX)</t>
  </si>
  <si>
    <t>3 WSW MILLER STEAM PLAN</t>
  </si>
  <si>
    <t>JEFFERSON</t>
  </si>
  <si>
    <t>TORNADO REPORTED BY EMERGENCY MANAGEMENT NEAR BIRMINGPORT. (BMX)</t>
  </si>
  <si>
    <t>2 ENE MOUND STATE PARK</t>
  </si>
  <si>
    <t>TUSCALOOSA</t>
  </si>
  <si>
    <t>MULTIPLE HOMES DAMAGED IN THE WATERBURY SUBDIVISION. (BMX)</t>
  </si>
  <si>
    <t>5 W FARMERVILLE</t>
  </si>
  <si>
    <t>EMERGENCY MANAGER FOR UNION PARISH CONFIRMED AT LEAST A SHORT TREE DAMAGE PATH JUST WEST OF FARMERVILLE... CROSSING HIGHWAY 2. AN NWS STORM SURVEY WILL FINALIZE DAMAGE (SHV)</t>
  </si>
  <si>
    <t>LAKE WILDWOOD</t>
  </si>
  <si>
    <t>AN EF1 TORNADO PRODUCED DAMAGE FOR 0.53 MILES AND WAS 150 YARDS WIDE AT ITS WIDEST POINT. MINOR STRUCTURE AND TIMBER DAMAGE OCCURRED ALONG THE PATH. (BMX)</t>
  </si>
  <si>
    <t>DAMAGE REPORTED IN THE WILDWOOD COMMUNITY. DETAILS UNKNOWN. (BMX)</t>
  </si>
  <si>
    <t>1 NW EAST BROOKWOOD</t>
  </si>
  <si>
    <t>THE TORNADO PRODUCED DAMAGE FOR 3.51 MILES AND WAS 650 YARDS WIDE AT ITS WIDEST POINT. THE TORNADO PRODUCED SIGNIFICANT TIMBER DAMAGE ... SOME STRUCTURE DAMAGE AND DAMA (BMX)</t>
  </si>
  <si>
    <t>4 SSE GRETNA</t>
  </si>
  <si>
    <t>THREE STRUCTURES DAMAGED. REPORT VIA EMA. (MOB)</t>
  </si>
  <si>
    <t>4 W SILAS</t>
  </si>
  <si>
    <t>CHOCTAW</t>
  </si>
  <si>
    <t>INCREASING DEBRIS SIGNATURE ON RADAR. CONFIRMED VIA DRONE FOOTAGE AND SEVERAL PHOTOS/VIDEOS OF A TORNADO MOVING THROUGH THE SILAS COMMUNITY ON SOCIAL MEDIA. (MOB)</t>
  </si>
  <si>
    <t>4 SSE DOLOROSA</t>
  </si>
  <si>
    <t>WILKINSON</t>
  </si>
  <si>
    <t>A ONE MILE LONG... 100 YARD WIDE... EF0 TORNADO WITH MAX WINDS OF 85 MPH TOUCHED DOWN JUST WEST OF HIGHWAY 61 NORTH IN WILKINSON COUNTY... MS. THE TORNADO WAS RECORDED (LIX)</t>
  </si>
  <si>
    <t>1 SE BULL CITY</t>
  </si>
  <si>
    <t>REPORTED BY SPOTTER WHO WAS SE OF THIS LOCATION... LOOKING NW. (BMX)</t>
  </si>
  <si>
    <t>1 E CENTRAL MILLS</t>
  </si>
  <si>
    <t>NATIONAL WEATHER SERVICE METEOROLOGISTS SURVEYED DAMAGE JUST EAST OF CENTRAL MILLS AND FOUND IT CONSISTENT WITH A TORNADO. THE TORNADO TOUCHED DOWN NEAR AL HIGHWAY 66 W (BMX)</t>
  </si>
  <si>
    <t>4 N WEST BEND</t>
  </si>
  <si>
    <t>CLARKE</t>
  </si>
  <si>
    <t>SEVERAL HOMES ON STILTS WERE SEVERELY DAMAGED IN THE WEST BEND COMMUNITY FROM TORNADO AT 4:20PM. EMERGENCY MANAGER REPORTED. (MOB)</t>
  </si>
  <si>
    <t>CAMPBELL LANDING RD.</t>
  </si>
  <si>
    <t>*** 2 INJ *** CAMPBELL LANDING RD. IN CLARKE COUNTY... ALABAMA. TORNADO DAMAGE TO FOUR HOMES... ONE HOME IS DESTROYED... TWO PEOPLE INJURED. TORNADO ESTIMATED AT 4:30PM (MOB)</t>
  </si>
  <si>
    <t>MORVIN</t>
  </si>
  <si>
    <t>SIGNIFICANT TREE AND POWER LINE DAMAGE ON HIGHWAY 69 IN MORVIN... ALABAMA FROM TORNADO AT 4:30PM. VERIFIED BY A TRAINED SPOTTER. (MOB)</t>
  </si>
  <si>
    <t>1 W MAYTOWN</t>
  </si>
  <si>
    <t>CORRECTS PREVIOUS TORNADO REPORT FROM 1 W MAYTOWN. A NWS SURVEY TEAM CONFIRMED EF-1 TORNADO DAMAGE IN THE MAYTOWN AREA OF JEFFERSON COUNTY. TREES WERE SNAPPED AND UPROO (BMX)</t>
  </si>
  <si>
    <t>2 SSE PUTNAM</t>
  </si>
  <si>
    <t>THIS LONG TRACK TORNADO BEGAN IN THE NWS MOBILE FORECAST AREA AND TRAVELED ALMOST 35 MILES THROUGH WAYNE... CHOCTAW... AND CLARKE COUNTIES AS AN EF2 TORNADO. IT WEAKENE (BMX)</t>
  </si>
  <si>
    <t>1 SE MCGEHEE</t>
  </si>
  <si>
    <t>DESHA</t>
  </si>
  <si>
    <t>AR</t>
  </si>
  <si>
    <t>A VERY BRIEF... ROPE-LIKE TORNADO OCCURRED IN A FARM FIELD ABOUT A MILE SOUTHEAST OF MCGEHEE. NO VISIBLE STRUCTURE DAMAGE WAS OBSERVED. TIME IS BASED ON RADAR. (LZK)</t>
  </si>
  <si>
    <t>2 SE PUTNAM</t>
  </si>
  <si>
    <t>MULTIPLE TREES DOWN ALONG HWY 69. (BMX)</t>
  </si>
  <si>
    <t>SWEET WATER</t>
  </si>
  <si>
    <t>NWS METEOROLOGISTS SURVEYED DAMAGE IN AND NORTH OF SWEET WATER AND DETERMINED THAT IT WAS CONSISTENT WITH AN EF0 TORNADO. THE TORNADO BEGAN NEAR 3RD AVENUE IN SWEET WAT (BMX)</t>
  </si>
  <si>
    <t>1 SSW SWEET WATER</t>
  </si>
  <si>
    <t>DAMAGE REPORTED ALONG NICHOLSVILLE RD. TREES DOWN AND 1 MOBILE HOME DAMAGED. (BMX)</t>
  </si>
  <si>
    <t>1 SSE MOUNT OLIVE</t>
  </si>
  <si>
    <t>*** 1 INJ *** CORRECTS PREVIOUS TORNADO REPORT FROM 1 SSE MOUNT OLIVE. A NWS SURVEY TEAM CONFIRMED EF-0 TORNADO DAMAGE IN THE MOUNT OLIVE AREA OF JEFFERSON COUNTY. DAMA (BMX)</t>
  </si>
  <si>
    <t>1 E MOUNT OLIVE</t>
  </si>
  <si>
    <t>POWER LINES/POLES DOWN IN THE 2400 BLOCK OF MT. OLIVE RD. (BMX)</t>
  </si>
  <si>
    <t>2 WNW BILLINGSLEY</t>
  </si>
  <si>
    <t>THE TORNADO PRODUCED DAMAGE FOR 5.84 MILES AND WAS 400 YARDS WIDE AT ITS WIDEST POINT. THE TORNADO STARTED NEAR THE SWAMPY AREA ALONG LITTLE MULBERRY CREEK NORTHWEST OF (BMX)</t>
  </si>
  <si>
    <t>2 S POOLES CROSSROADS</t>
  </si>
  <si>
    <t>HOMES DAMAGED IN THE POOLS CROSSROADS AREA. (BMX)</t>
  </si>
  <si>
    <t>5 NW EAGLE ROCK</t>
  </si>
  <si>
    <t>BARRY</t>
  </si>
  <si>
    <t>INTERMITTENT TORNADO PATH 5 MILES NORTHWEST OF EAGLE ROCK TO 3 MILES SOUTH OF HURLEY. HARDWOOD TREES UPROOTED... SHINGLES REMOVED FROM SINGLE WIDE MOBILE HOME AND OUTBU (SGF)</t>
  </si>
  <si>
    <t>2 S FAIRVIEW</t>
  </si>
  <si>
    <t>BLOUNT</t>
  </si>
  <si>
    <t>A NWS SURVEY TEAM CONFIRMED DAMAGE FROM AN EF-1 TORNADO THAT AFFECTED LOCATIONS JUST NORTHWEST OF ONEONTA IN BLOUNT COUNTY. THE TORNADO BEGAN NEAR TIM KING ROAD ALONG H (BMX)</t>
  </si>
  <si>
    <t>5 NNW BAXTERVILLE</t>
  </si>
  <si>
    <t>LAMAR</t>
  </si>
  <si>
    <t>THIS BRIEF EF0 TORNADO TOUCHED DOWN NEAR CARROLL AND CANEY CHURCH ROAD. A FEW TREES WERE DOWN AND A COUPLE SHEDS WERE DESTROYED. DAMAGE WAS BLOWN ACROSS A FIELD IN A NO (JAN)</t>
  </si>
  <si>
    <t>ELSEY</t>
  </si>
  <si>
    <t>STONE</t>
  </si>
  <si>
    <t>CORRECTS PREVIOUS TSTM WND DMG REPORT FROM ELSEY. TREES WERE REPORTED DOWN AND ROAD BLOCKED ON HIGHWAY 413. SPOTTER CONFIRMED TORNADO ON THE GROUND. DAMAGE REPORTED TO (SGF)</t>
  </si>
  <si>
    <t>2 ESE WHEELERVILLE</t>
  </si>
  <si>
    <t>DAMAGE REPORTED TO A HOUSE AND TREES DOWN AT 248 AND BUTTONWOOD ROAD JUST EAST OF BARRY/STONE LINE. MULTIPLE REPORTS OF POWER LINES AND TREES DOWN. GOLF BALL HAIL WAS R (SGF)</t>
  </si>
  <si>
    <t>5 SW OKOLONA</t>
  </si>
  <si>
    <t>CHICKASAW</t>
  </si>
  <si>
    <t>EF0 TORNADO DEVELOPED WEST OF COUNTY RD 410 SOUTHWEST OF OKOLONA. THE TORNADO DAMAGE A BARN AND UPROOTED TREES. (MEG)</t>
  </si>
  <si>
    <t>3 WNW OKOLONA</t>
  </si>
  <si>
    <t>EF0 TORNADO DEVELOPED NEAR THE INTERSECTION OF HIGHWAY 41 AND CR 413. TORNADO PATH WAS INTERMITTENT AND DAMAGE WAS LIMITED TO TREES. (MEG)</t>
  </si>
  <si>
    <t>1 SW NETTLETON</t>
  </si>
  <si>
    <t>MONROE</t>
  </si>
  <si>
    <t>EF0 TORNADO DEVELOPED JUST SOUTHWEST OF NETTLETON IN EXTREME NORTHWEST MONROE COUNTY. PATH WAS INTERMITTENT. MOST OF THE DAMAGE WAS CONFINED TO TREES WITH THE TORNADO L (MEG)</t>
  </si>
  <si>
    <t>3 W PORTERVILLE</t>
  </si>
  <si>
    <t>KEMPER</t>
  </si>
  <si>
    <t>THIS BRIEF EF0 TOUCHED DOWN NEAR THE INTERSECTION OF FIRE TOWER AND CHAPEL HILL ROAD. GROUND SURVEY AND DRONE FOOTAGE SHOWED SOME TREES DAMAGED BY BEING UPROOTED OR HAV (JAN)</t>
  </si>
  <si>
    <t>5 ENE VIDA JUNCTION</t>
  </si>
  <si>
    <t>NATIONAL WEATHER SERVICE METEOROLOGISTS SURVEYED DAMAGE SOUTH OF WHITE CITY AND FOUND IT CONSISTENT WITH A TORNADO. THE TORNADO BRIEFLY TOUCHED DOWN ALONG COUNTY ROAD 4 (BMX)</t>
  </si>
  <si>
    <t>4 NNW PINE LEVEL</t>
  </si>
  <si>
    <t>MONTGOMERY</t>
  </si>
  <si>
    <t>A TORNADO TOUCHED DOWN BRIEFLY ON THE EAST SIDE OF HIGHWAY 231 ON THE NORTH SIDE OF PINE LEVEL IN MONTGOMERY COUNTY WEDNESDAY EVENING. THE TORNADO TOUCHED DOWN ON A FAR (BMX)</t>
  </si>
  <si>
    <t>1 NE BRANTLEY</t>
  </si>
  <si>
    <t>CRENSHAW</t>
  </si>
  <si>
    <t>EF-1 TORNADO TOUCHED DOWN FROM .52 MILES 1 MILE NORTHEAST OF BRANTLEY ALABAMA. PATH WAS 150 YARDS WIDE AT ITS WIDEST AND DAMAGE OCCURRED ALONG NELVIN WALLACE RD. (MOB)</t>
  </si>
  <si>
    <t>BARN DESTROYED. (MOB)</t>
  </si>
  <si>
    <t>1 WNW W. MAIN/BRANNON S</t>
  </si>
  <si>
    <t>HOUSTON</t>
  </si>
  <si>
    <t>SEVERAL TREES AND POWER LINES DOWN. (TAE)</t>
  </si>
  <si>
    <t>2 NW KINSEY</t>
  </si>
  <si>
    <t>HENRY</t>
  </si>
  <si>
    <t>TDS OBSERVED ON RADAR IN FORESTED AREA WITH TREE DAMAGE. NO STRUCTURAL DAMAGE REPORTED. (TAE)</t>
  </si>
  <si>
    <t>2 ESE RED HEAD</t>
  </si>
  <si>
    <t>WASHINGTON</t>
  </si>
  <si>
    <t>FL</t>
  </si>
  <si>
    <t>TDS OBSERVED ON RADAR OVER A FORESTED AREA WITH TREE DAMAGE. NO STRUCTURAL DAMAGE REPORTED. (TAE)</t>
  </si>
  <si>
    <t>NW FLORIDA BEACHES INTL</t>
  </si>
  <si>
    <t>BAY</t>
  </si>
  <si>
    <t>EF0 TORNADO CONFIRMED FROM STORM SURVEY. (TAE)</t>
  </si>
  <si>
    <t>BAYOU GEORGE</t>
  </si>
  <si>
    <t>EF1 TORNADO CONFIRMED FROM STORM SURVEY. (TAE)</t>
  </si>
  <si>
    <t>3 SSE EARLY CO A/P</t>
  </si>
  <si>
    <t>EARLY</t>
  </si>
  <si>
    <t>GA</t>
  </si>
  <si>
    <t>TDS OBSERVED ON RADAR IN A FORESTED AREA WITH TREE DAMAGE. NO STRUCTURAL DAMAGE REPORTED. (TAE)</t>
  </si>
  <si>
    <t>5 W TELOGIA</t>
  </si>
  <si>
    <t>LIBERTY</t>
  </si>
  <si>
    <t>CENTURY</t>
  </si>
  <si>
    <t>LEE</t>
  </si>
  <si>
    <t>EF1 TORNADO CONFIRMED WITH MAX WINDS ESTIMATED AT 100 MPH. (TAE)</t>
  </si>
  <si>
    <t>2 NW BRISTOL</t>
  </si>
  <si>
    <t>PIERCE</t>
  </si>
  <si>
    <t>CORRECTS PREVIOUS TORNADO REPORT FROM 2 NW BRISTOL. EMA REPORTED TORNADO TOUCHDOWN OFF OF JUNE ROAD IN NORTHWEST PIERCE COUNTY. 4 TREES DOWNED. BRIEF TOUCHDOWN WITH EF- (JAX)</t>
  </si>
  <si>
    <t>Pierce</t>
  </si>
  <si>
    <t>EMA REPORTED TORNADO TOUCHDOWN OFF OF JUNE ROAD IN NORTHWEST PIERCE COUNTY. SO FAR 4 TREES DOWNED. EMA IS ASSESSING FURTHER DAMAGE IN THE AREA. (JAX)</t>
  </si>
  <si>
    <t>6 NNW NEWBERRY</t>
  </si>
  <si>
    <t>GILCHRIST</t>
  </si>
  <si>
    <t>CORRECTS PREVIOUS TSTM WND DMG REPORT FROM 6 NNW NEWBERRY. BRIEF EF-0 TOUCHDOWN NEAR CR 337 &amp; CR 232. BARN FELL ON A TRACTOR. (JAX)</t>
  </si>
  <si>
    <t>1 NNW ALACHUA</t>
  </si>
  <si>
    <t>ALACHUA</t>
  </si>
  <si>
    <t>CORRECTS PREVIOUS TSTM WND DMG REPORT FROM 1 NNW ALACHUA. ROOF PEELED OFF CARPORT AND MULTIPLE TREES DOWN... ONE OF WHICH FELL ON AND DAMAGED A CAR. EF-0 DAMAGE... ESTI (JAX)</t>
  </si>
  <si>
    <t>2 NNW ARCHDALE</t>
  </si>
  <si>
    <t>GUILFORD</t>
  </si>
  <si>
    <t>NWS STORM SURVEY TEAM OBSERVED TREE DAMAGE CONSISTENT WITH THAT OF AN EF-0 TORNADO. TORNADO WAS ON THE GROUND FOR LESS THAN 5 MINUTES BEFORE LIFTING. PATH LENGTH ESTIMA (RAH)</t>
  </si>
  <si>
    <t>3 S GIBSONVILLE</t>
  </si>
  <si>
    <t>NWS STORM SURVEY TEAM CONFIRMED A DISCONTINUOUS PATH OF DAMAGE TO MULTIPLE STRUCTURES AND TREES CONSISTENT WITH THAT OF AN EF-1 TORNADO. THE TORNADO WAS ON THE GROUND I (RAH)</t>
  </si>
  <si>
    <t>4 SSW CARR</t>
  </si>
  <si>
    <t>ORANGE</t>
  </si>
  <si>
    <t>NWS STORM SURVEY TEAM CONFIRMED A PATH OF DAMAGE CONSISTENT WITH THAT OF AN EF-1 TORNADO ACROSS NORTHERN ORANGE COUNTY. THE TORNADO WAS ON THE GROUND FOR 6 MINUTES BEFO (RAH)</t>
  </si>
  <si>
    <t>1 SSW WALTERS</t>
  </si>
  <si>
    <t>ISLE OF WIGHT</t>
  </si>
  <si>
    <t>VA</t>
  </si>
  <si>
    <t>AN NWS STORM SURVEY CONFIRMED THAT AN EF-0 TORNADO TOUCHED DOWN IN THE TOWN OF WALTERS. THE MAXIMUM WIND SPEED WAS ESTIMATED TO BE 85 MPH. THE TORNADO WAS ON THE GROUND (AKQ)</t>
  </si>
  <si>
    <t>1 ENE ILWACO</t>
  </si>
  <si>
    <t>PACIFIC</t>
  </si>
  <si>
    <t>WA</t>
  </si>
  <si>
    <t>CORRECTS PREVIOUS TORNADO REPORT FROM 1 ENE ILWACO. EF-0 TORNADO MOVED THROUGH AN AREA JUST NORTH OF ILWACO AIRPORT. TORNADO BEGAN NEAR INTERSECTION OF REDWING DRIVE AN (PQR)</t>
  </si>
  <si>
    <t>EF-0 TORNADO MOVED THROUGH AN AREA JUST NORTH OF ILWACO AIRPORT. TORNADO BEGAN NEAR INTERSECTION OF ORTELIUS DRIVE AND CAPTAIN GRAY DRIVE AROUND 804 PM PDT... THEN TRAC (PQR)</t>
  </si>
  <si>
    <t>4 S PADUCAH</t>
  </si>
  <si>
    <t>VIDEO OF A BRIEF TORNADO OBSERVED SOUTH OF PADUCAH. (LUB)</t>
  </si>
  <si>
    <t>CANYON LAKE</t>
  </si>
  <si>
    <t>COMAL</t>
  </si>
  <si>
    <t>AN NWS STORM SURVEY FOUND AN EF1 TORNADO WITH ESTIMATED PEAK WINDS OF 100 MPH ON THE WESTERN SHORE OF CANYON LAKE. (EWX)</t>
  </si>
  <si>
    <t>ST. LANDRY</t>
  </si>
  <si>
    <t>AN EF-1 TORNADO TOUCHED DOWN IN THE TOWN OFWASHINGTON... RIPPING SEVERAL HOMES ROOFS AND SNAPPING THE TRUNKS OF SEVERAL TREES (LCH)</t>
  </si>
  <si>
    <t>1 NW FORT MADISON MUNIC</t>
  </si>
  <si>
    <t>A BRIEF TORNADO CAUSED ROOF/TREE DAMAGE AND DESTROYED A SHED AT A RESIDENCE NORTH OF TOWN. THE LEE COUNTY EM AND SHERIFF DEPT. ASSISTED WITH THIS SURVEY. (DVN)</t>
  </si>
  <si>
    <t>2 WNW ROCKPORT</t>
  </si>
  <si>
    <t>PIKE</t>
  </si>
  <si>
    <t>A STORM CHASER OBSERVED A TORNADO NORTHWEST OF ROCKPORT. THE FUNNEL WAS NOT FULLY CONDENSED BUT THERE WAS A DISTINCT DEBRIS CLOUD EVIDENT FOR SEVERAL MINUTES. (LSX)</t>
  </si>
  <si>
    <t>3 NW MASON CITY</t>
  </si>
  <si>
    <t>MASON</t>
  </si>
  <si>
    <t>PATH LENGTH 2.1 MILES... MAX WIDTH 30 YARDS... LIFTED 4 MILES NORTH OF MASON CITY. MOSTLY PASSED THROUGH OPEN FIELD... BUT SNAPPED 3 POWER POLES NEAR THE INTERSECTION O (ILX)</t>
  </si>
  <si>
    <t>7 E HAMILTON</t>
  </si>
  <si>
    <t>HAMILTON</t>
  </si>
  <si>
    <t>A TORNADO WAS REPORTED BY MULTIPLE STORM CHASERS TO THE EAST OF HAMILTON. NO DAMAGE WAS REPORTED... BUT THE TORNADO WAS VERIFIED BY VIDEO AND PICTURES. THIS WILL BE RAT (FWD)</t>
  </si>
  <si>
    <t>5 ENE CRANFILLS GAP</t>
  </si>
  <si>
    <t>BOSQUE</t>
  </si>
  <si>
    <t>A TORNADO WAS REPORTED AND VERIFIED BY STORM CHASER PICTURES. NO DAMAGE WAS REPORTED. THE TORNADO WAS INTERMITTENT FOR ABOUT 3 MINUTES. THIS WILL BE RATED AN EF-UNKNOWN (FWD)</t>
  </si>
  <si>
    <t>4 SSE ROOSEVELT</t>
  </si>
  <si>
    <t>KIMBLE</t>
  </si>
  <si>
    <t>STORM CHASER REPORTED 2 TORNADOES SOUTH OF ROOSEVELT. TIME AND LOCATION ESTIMATED UNTIL FURTHER INVESTIGATION. (SJT)</t>
  </si>
  <si>
    <t>3 SE MOUNDVILLE AIRPORT</t>
  </si>
  <si>
    <t>AN EF2 TORNADO DOWNED NUMEROUS TREES ACROSS NORTHEAST HALE COUNTY... EXTENDING JUST ACROSS THE BORDER INTO SOUTHEAST TUSCALOOSA COUNTY. (BMX)</t>
  </si>
  <si>
    <t>4 WNW PHIPPS</t>
  </si>
  <si>
    <t>CONFIRMED TORNADO PER TDS OFF OF KBMX RADAR. (BMX)</t>
  </si>
  <si>
    <t>3 W WEST BLOCTON</t>
  </si>
  <si>
    <t>BIBB</t>
  </si>
  <si>
    <t>*** 5 INJ *** THE EF3 TORNADO ACROSS NORTHERN SHELBY COUNTY BEGAN IN NORTHERN BIBB COUNTY WITH DAMAGE UP TO EF2 IN MAGNITUDE. FIVE PEOPLE WERE INJURED... ALL IN NORTHER (BMX)</t>
  </si>
  <si>
    <t>2 WNW WEST BLOCTON</t>
  </si>
  <si>
    <t>3 WNW RIVERSIDE</t>
  </si>
  <si>
    <t>ST. CLAIR</t>
  </si>
  <si>
    <t>NUMEROUS TREES UPROOTED AND POWER LINES DOWNED ON OLD COAL CITY ROAD. (BMX)</t>
  </si>
  <si>
    <t>5 S BESSEMER AIRPORT</t>
  </si>
  <si>
    <t>SHELBY</t>
  </si>
  <si>
    <t>A STRONG TORNADO TRACKED 34 MILES ACROSS NORTHERN SHELBY COUNTY JUST INTO ST. CLAIR COUNTY... DAMAGING OR DESTROYING NUMEROUS HOMES. THE TORNADO REACHED EF3 INTENSITY I (BMX)</t>
  </si>
  <si>
    <t>4 S BESSEMER AIRPORT</t>
  </si>
  <si>
    <t>1 NW HIGHLAND LAKES</t>
  </si>
  <si>
    <t>NUMEROUS TREES UPROOTED NEAR HIGHWAY 280 AND DOUG BAKER BLVD. TREES BLOCKING HIGHWAY 280. (BMX)</t>
  </si>
  <si>
    <t>1 WNW HIGHLAND LAKES</t>
  </si>
  <si>
    <t>NUMEROUS STRUCTURES REPORTED DAMAGED IN THE EAGLE POINT AND GREYSTONE SUBDIVISIONS. (BMX)</t>
  </si>
  <si>
    <t>2 NNE COOKSVILLE</t>
  </si>
  <si>
    <t>NOXUBEE</t>
  </si>
  <si>
    <t>THIS TORNADO BEGAN IN AN OPEN FIELD SOUTH OF JACK SPANN RD... WHERE IT WAS OBSERVED AND VIDEOED AS IT DEVELOPED AND MOVED NORTHEASTWARD. NO DAMAGE WAS OBSERVED IN MISSI (JAN)</t>
  </si>
  <si>
    <t>4 NNE COOKSVILLE</t>
  </si>
  <si>
    <t>MULTIPLE VIDEOS OF A TORNADO NEAR THE MS/AL STATE LINE. (JAN)</t>
  </si>
  <si>
    <t>6 SW GAINSVILLE LAKE CA</t>
  </si>
  <si>
    <t>PICKENS</t>
  </si>
  <si>
    <t>AN EF1 TORNADO CROSSED THE STATE LINE FROM MISSISSIPPI AND SNAPPED AND UPROOTED NUMEROUS TREES AS IT MOVED NORTHEASTWARD ACROSS HIGHWAY 32. A RESIDENCE ALSO SUFFERED PA (BMX)</t>
  </si>
  <si>
    <t>OHATCHEE</t>
  </si>
  <si>
    <t>CALHOUN</t>
  </si>
  <si>
    <t>*** 5 FATAL *** SUBSTANTIAL DAMAGE TO PROPERTY AND HOMES IN THE CITY OF OHATCHEE. CORONER CONFIRMS 5 FATALITIES. UPDATE FOR FATALITY COUNT. (BMX)</t>
  </si>
  <si>
    <t>SUBSTANTIAL DAMAGE TO PROPERTY AND HOMES IN THE CITY OF OHATCHEE. MEDIA REPORTS OF MULTIPLE FATALITIES. (BMX)</t>
  </si>
  <si>
    <t>SULPHUR SPRINGS</t>
  </si>
  <si>
    <t>SEVERAL HOMES DAMAGED ALONG OLD SURPHUR SPRINGS ROAD. NUMEROUS TREES AND POWER LINES DOWNED. (BMX)</t>
  </si>
  <si>
    <t>4 SSE RAGLAND</t>
  </si>
  <si>
    <t>*** 5 FATAL *** A STRONG EF2 TORNADO TRACKED FOR 24 MILES ACROSS CALHOUN COUNTY... DAMAGING OR DESTROYING NUMEROUS RESIDENCES. (BMX)</t>
  </si>
  <si>
    <t>3 SSW NEELY HENRY DAM</t>
  </si>
  <si>
    <t>WELLINGTON</t>
  </si>
  <si>
    <t>HOMES DAMAGED IN WELLINGTON. (BMX)</t>
  </si>
  <si>
    <t>3 N PIEDMONT</t>
  </si>
  <si>
    <t>CHEROKEE</t>
  </si>
  <si>
    <t>AN EF0 TORNADO CAUSED MAINLY TREE DAMAGE IN FAR SOUTHERN CHEROKEE COUNTY NEAR PIEDMONT. (BMX)</t>
  </si>
  <si>
    <t>4 N PIEDMONT</t>
  </si>
  <si>
    <t>STRUCTURAL DAMAGE AND TREES DOWN. REPORTED BY EMA. (BMX)</t>
  </si>
  <si>
    <t>2 NW EUTAW REST AREA</t>
  </si>
  <si>
    <t>GREENE</t>
  </si>
  <si>
    <t>AN EF1 TORNADO SNAPPED AND UPROOTED NUMEROUS TREES FROM COUNTY ROAD 174 NORTHWEST OF EUTAW TO COUNTY ROAD 218 SOUTHWEST OF KNOXVILLE. (BMX)</t>
  </si>
  <si>
    <t>3 NNE DUFFY'S BEND</t>
  </si>
  <si>
    <t>AN EF3 TORNADO TRACKED FOR 80 MILES ACROSS HALE... PERRY... BIBB... CHILTON AND SHELBY COUNTIES. COUNTLESS TREES WERE DOWNED AND HUNDREDS OF STRUCTURES WERE DAMAGED OR (BMX)</t>
  </si>
  <si>
    <t>1 NW RUFFNER MOUNTAIN</t>
  </si>
  <si>
    <t>AN EF1 TORNADO FORMED IN THE SOUTH EASTLAKE AND SOUTH HIGHLANDS NEIGHBORHOODS OF NORTHEAST BIRMINGHAM. IT CONTINUED NORTHEAST INTO THE SOUTH ROEBUCK AND ROEBUCK PLAZA N (BMX)</t>
  </si>
  <si>
    <t>1 WNW BIRMINGHAM RACE C</t>
  </si>
  <si>
    <t>10-20 HOMES HEAVILY DAMAGED NEAR WILLOW LANE AND ROEBUCK FOREST DRIVE. (BMX)</t>
  </si>
  <si>
    <t>3 SW BRENT</t>
  </si>
  <si>
    <t>HOMES SIGNIFICANTLY DAMAGED ALONG BELCHER ROAD IN BRENT. (BMX)</t>
  </si>
  <si>
    <t>2 SE CALERA</t>
  </si>
  <si>
    <t>TREES DOWN ALONG THE INTERSTATE NEAR MM229. REPORTED BY OFF DUTY NWS EMPLOYEE. (BMX)</t>
  </si>
  <si>
    <t>COLUMBIANA</t>
  </si>
  <si>
    <t>REPORT OF HOMES DAMAGED IN COLUMBIANA. RELAYED BY MEDIA. (BMX)</t>
  </si>
  <si>
    <t>2 ESE LAVACA</t>
  </si>
  <si>
    <t>THE TORNADO FIRST TOUCHED DOWN JUST WEST OF THE TOMBIGBEE RIVER AND JUST SOUTH OF HIGHWAY 10 IN FAR EASTERN CHOCTAW COUNTY... AL. THE TORNADO INTENSIFIED RAPIDLY UPON T (MOB)</t>
  </si>
  <si>
    <t>3 WNW NANAFALIA</t>
  </si>
  <si>
    <t>A TORNADO MOVED INTO MARENGO COUNTY FROM CHOCTAW COUNTY AND STRENGTHENED INTO AN EF2 TORNADO... DOWNING NUMEROUS TREES AND DAMAGING OR DESTROYING SEVERAL STRUCTURES. (BMX)</t>
  </si>
  <si>
    <t>3 ENE WAYNESBORO</t>
  </si>
  <si>
    <t>*** 1 INJ *** A STRONG EF-2 TORNADO TOUCHED DOWN NORTHEAST OF WAYNESBORO. A FEW TREES AND OUTBUILDINGS WERE BLOWN DOWN BEFORE IT MOVED NORTHEAST INTO AREAS ALONG HWY 99 (OHX)</t>
  </si>
  <si>
    <t>1 NW TAYLORSVILLE</t>
  </si>
  <si>
    <t>BARTOW</t>
  </si>
  <si>
    <t>A TORNADO BRIEFLY TOUCHED DOWN ON THE NORTHWEST SIDE OF TAYLORSVILLE GA IN SOUTHERN BARTOW COUNTY. TREES WERE UPROOTED NEAR A SMALL SCHOOL ALONG EUHARLEE ST AND A LARGE (FFC)</t>
  </si>
  <si>
    <t>4 E NOLENSVILLE</t>
  </si>
  <si>
    <t>RUTHERFORD</t>
  </si>
  <si>
    <t>A BRIEF EF-1 TORNADO TOUCHED DOWN BETWEEN LA VERGNE AND SMYRNA THEN MOVED NORTHEAST THROUGH A RESIDENTIAL AREA OFF ROCK SPRINGS ROAD. DOZENS OF HOUSES SUSTAINED MINOR T (OHX)</t>
  </si>
  <si>
    <t>4 S GLADEVILLE</t>
  </si>
  <si>
    <t>WILSON</t>
  </si>
  <si>
    <t>A BRIEF EF-0 TORNADO TOUCHED DOWN JUST NORTH OF THE NASHVILLE SUPERSPEEDWAY AND CONTINUED NORTHEAST BEFORE LIFTING JUST PRIOR TO REACHING HIGHWAY 231 AND THE CEDARS OF (OHX)</t>
  </si>
  <si>
    <t>ROSINE</t>
  </si>
  <si>
    <t>OHIO</t>
  </si>
  <si>
    <t>SHORT-LIVED EF-0 TORNADO WAS ON THE GROUND FOR 0.7 MILES WITH A MAXIMUM WIDTH OF 50 YARDS AS IT TRAVELED EAST NORTHEAST. MINOR ROOF DAMAGE TO A DOLLAR GENERAL STORE ALO (LMK)</t>
  </si>
  <si>
    <t>2 N COOPER</t>
  </si>
  <si>
    <t>AN EF2 TORNADO MOVES THROUGH EASTERN CHILTON AND WESTERN COOSA COUNTIES... DAMAGING HOMES ALONG LAKE MITCHELL AND DOWNING NUMEROUS TREES. (BMX)</t>
  </si>
  <si>
    <t>3 SW HIGGINS FERRY PARK</t>
  </si>
  <si>
    <t>TDS DETECTED ON RADAR. MULTIPLE STRUCTURES DAMAGED ON CR 481 ON CARGILE CREEK. ADDITIONAL STRUCTURES WERE DAMAGED ALONG CR 483 AND ON CR 720. NUMEROUS TREES WERE ALSO D (BMX)</t>
  </si>
  <si>
    <t>4 ESE CLARKSON</t>
  </si>
  <si>
    <t>GRAYSON</t>
  </si>
  <si>
    <t>1 MILE LONG EF-0 TORNADO WITH MAXIMUM WIDTH OF 40 YARDS. BRIEF TORNADO THAT CAUSED DAMAGE IN THE 3900 BLOCK OF MILLERSTOWN ROAD. ALSO OF INTEREST WAS A VERY NOTICEABLE (LMK)</t>
  </si>
  <si>
    <t>3 NE TONNIEVILLE</t>
  </si>
  <si>
    <t>LARUE</t>
  </si>
  <si>
    <t>4.5 MILE LENGTH EF-1 TORNADO. MAXIMUM WIDTH 75 YARDS. DRONE FOOTAGE SHOWED DISTINCT SWIRLS ON FARMLAND. SEVERAL STRUCTURES WERE DAMAGED ALONG THE PATH AS WELL AS NUMERO (LMK)</t>
  </si>
  <si>
    <t>4 WSW LYONS</t>
  </si>
  <si>
    <t>UPGRADES THIS STORM REPORT THAT WAS LISTED AS TSTM WIND DMG TO TORNADO. APPROXIMATE END POINT OF THE EF-1 TORNADO. TIME ESTIMATED FROM RADAR. (LMK)</t>
  </si>
  <si>
    <t>3 W MOTLEY</t>
  </si>
  <si>
    <t>CLAY</t>
  </si>
  <si>
    <t>AN EF2 TORNADO MOVED ACROSS PORTIONS OF CLAY AND RANDOLPH COUNTIES FOR ALMOST 28 MILES... DAMAGING RESIDENCES AND DOWNING NUMEROUS TREES. (BMX)</t>
  </si>
  <si>
    <t>3 WNW MOTLEY</t>
  </si>
  <si>
    <t>MULTIPLE REPORTS OF DAMAGE TO HOMES IN FAR SOUTHEAST CLAY COUNTY. LOCATION APPROXIMATE. (BMX)</t>
  </si>
  <si>
    <t>2 SE MALONE</t>
  </si>
  <si>
    <t>RANDOLPH</t>
  </si>
  <si>
    <t>TREES DOWN AND DAMAGE TO HOMES NEAR CORINTH. (BMX)</t>
  </si>
  <si>
    <t>1 WNW FRANKLIN</t>
  </si>
  <si>
    <t>HEARD</t>
  </si>
  <si>
    <t>MULTIPLE REPORTS OF STRUCTURE AND TREE DAMAGE IN FRANKLIN GA. (FFC)</t>
  </si>
  <si>
    <t>3 SW CASSVILLE</t>
  </si>
  <si>
    <t>*** 5 INJ *** AN EF1 TORNADO BRIEFLY TOUCHED DOWN AS IT CROSSED HWY 41 ON THE NORTH SIDE OF CARTERSVILLE... UPROOTING TREES ONTO AND NEAR HOMES AND DOWNING POWERLINES. (FFC)</t>
  </si>
  <si>
    <t>3 WSW THOMAS CROSSROADS</t>
  </si>
  <si>
    <t>COWETA</t>
  </si>
  <si>
    <t>MULTIPLE TREES DOWN ALONG SHENANDOAH BLVD... NEAR FOREST ROAD. (FFC)</t>
  </si>
  <si>
    <t>NEWNAN</t>
  </si>
  <si>
    <t>MULTIPLE REPORTS OF STRUCTURAL DAMAGE IN NEWNAN. (FFC)</t>
  </si>
  <si>
    <t>3 ENE THOMAS CROSSROADS</t>
  </si>
  <si>
    <t>TREES DOWN BLOCKING BEAUMONT FARMS DR OFF OF FISCHER RD. (FFC)</t>
  </si>
  <si>
    <t>1 NNE MIDDLEBURY</t>
  </si>
  <si>
    <t>ADDISON</t>
  </si>
  <si>
    <t>*** 2 INJ *** 0.6 MILE LONG TRACK... EF-1 AND 110 MPH ESTIMATED MAXIMUM WIND SPEED. CORRECTION TO TIME AND PATH LENGTH. (BTV)</t>
  </si>
  <si>
    <t>2 ENE MIDDLEBURY</t>
  </si>
  <si>
    <t>*** 2 INJ *** 1 MILE LONG TRACK... EF-1 AND 110 MPH ESTIMATED MAXIMUM WIND SPEED. (BTV)</t>
  </si>
  <si>
    <t>LEXINGTON</t>
  </si>
  <si>
    <t>HENDERSON</t>
  </si>
  <si>
    <t>5 STRUCTURES WITH MAJOR DAMAGE AND 3 WITH MINOR DAMAGES. NUMEROUS TREES AND POWER LINES DOWN. (MEG)</t>
  </si>
  <si>
    <t>3 E DECATURVILLE</t>
  </si>
  <si>
    <t>DECATUR</t>
  </si>
  <si>
    <t>VIDEO OF A BRIEF TORNADO EAST OF DECATURVILLE. (MEG)</t>
  </si>
  <si>
    <t>9 SSW RUSK</t>
  </si>
  <si>
    <t>AN EF2 TORNADO TRACKED FROM 9 MILES SSW OF RUSK TO 4 MILES ESE OF REKLAW. SEVERAL HUNDRED TREES WERE SNAPPED CONTINUOUSLY ALONG THE PATH ALONG CR-1211 AND CR-1209. EST. (SHV)</t>
  </si>
  <si>
    <t>10 NW PARKIN</t>
  </si>
  <si>
    <t>CROSS</t>
  </si>
  <si>
    <t>RAIN WRAPPED TORNADO NW OF PARKIN. (MEG)</t>
  </si>
  <si>
    <t>MISSISSIPPI</t>
  </si>
  <si>
    <t>STRUCTURAL DAMAGE TO TRAILERS AND HOMES AND A SHOP DESTROYED. TREES DOWN AND POWER LINES DOWN. (MEG)</t>
  </si>
  <si>
    <t>KEISER</t>
  </si>
  <si>
    <t>RAIN WRAPPED TORNADO SPOTTED BETWEEN KEISER AND OSCEOLA. (MEG)</t>
  </si>
  <si>
    <t>6 SSW REKLAW</t>
  </si>
  <si>
    <t>STORM CHASER REPORT OF A TORNADO ON THE GROUND CROSSING HIGHWAY 343. TREE AND STRUCTURE DAMAGE OBSERVED. (SHV)</t>
  </si>
  <si>
    <t>MARIE</t>
  </si>
  <si>
    <t>MOBILE HOME DAMAGED ON SOUTH CR 447 BETWEEN CARSON LAKE AND MARIE. (MEG)</t>
  </si>
  <si>
    <t>2 SE REKLAW</t>
  </si>
  <si>
    <t>TREES DOWN ACROSS HWY 204 NEAR THE RUSK COUNTY LINE. (SHV)</t>
  </si>
  <si>
    <t>4 SE OSCEOLA</t>
  </si>
  <si>
    <t>TORNADO CROSSING MISSISSIPPI RIVER INTO TENNESSEE. (MEG)</t>
  </si>
  <si>
    <t>GILMORE</t>
  </si>
  <si>
    <t>CRITTENDEN</t>
  </si>
  <si>
    <t>TORNADO SPOTTED WEST OF GILMORE. (MEG)</t>
  </si>
  <si>
    <t>1 W MOUNT ENTERPRISE</t>
  </si>
  <si>
    <t>RUSK</t>
  </si>
  <si>
    <t>*** 1 INJ *** UPDATED TO INCLUDE 1 INJURY. AN EF2 TORNADO BEGAN JUST WEST OF MOUNT ENTERPRISE... TRACKED THROUGH TOWN... AND ENDED 3 MILES NNW OF GARY CITY. ONE HOME HA (SHV)</t>
  </si>
  <si>
    <t>AN EF2 TORNADO BEGAN JUST WEST OF MOUNT ENTERPRISE... TRACKED THROUGH TOWN... AND ENDED 3 MILES NNW OF GARY CITY. ONE HOME HAD MOST OF ITS ROOF REMOVED NEAR THE INTERSE (SHV)</t>
  </si>
  <si>
    <t>1 N SAINT JACOB</t>
  </si>
  <si>
    <t>MADISON</t>
  </si>
  <si>
    <t>NWS OFFICIAL STORM SURVEY FOUND AN EF-1 TORNADO OCCURRED ALONG AN INTERMITTENT PATH OF NEARLY 5 MILES FROM NORTH OF ST. JACOB EAST INTO HIGHLAND. THE MOST SIGNIFICANT D (LSX)</t>
  </si>
  <si>
    <t>10 WSW GARY CITY</t>
  </si>
  <si>
    <t>PANOLA</t>
  </si>
  <si>
    <t>MULTIPLE TREES DOWN ACROSS FM 999. ROAD IMPASSABLE. (SHV)</t>
  </si>
  <si>
    <t>4 SSE CARTHAGE</t>
  </si>
  <si>
    <t>*** 1 FATAL... 1 INJ *** AN EF2 TORNADO BEGAN NEAR US-59 SOUTH OF CARTHAGE AND TRACKED NORTHEAST. MOST OF THE DAMAGE WAS OBSERVED AS THE TORNADO PARALLELED FM-2517. ONE (SHV)</t>
  </si>
  <si>
    <t>*** 1 FATAL... 3 INJ *** UPDATED TO INCREASE INJURY COUNT TO 3. AN EF2 TORNADO BEGAN NEAR US-59 SOUTH OF CARTHAGE AND TRACKED NORTHEAST. MOST OF THE DAMAGE WAS OBSERVED (SHV)</t>
  </si>
  <si>
    <t>5 WNW GARY CITY</t>
  </si>
  <si>
    <t>TREES AND POWER LINES DOWN WITH DAMAGE NEAR THE COUNTY ROAD 183 AND COUNTY ROAD 184 INTERSECTION. (SHV)</t>
  </si>
  <si>
    <t>7 ESE CARTHAGE</t>
  </si>
  <si>
    <t>MULTIPLE TREES DOWN ACROSS FM 2517... 3 MILES EAST OF ANTIOCH. (SHV)</t>
  </si>
  <si>
    <t>4 W KEACHI</t>
  </si>
  <si>
    <t>DE SOTO</t>
  </si>
  <si>
    <t>A TORNADO BEGAN ON HOLMES ROAD BETWEEN HWYS 168 AND 172 SPORADICALLY SNAPPING AND UPROOTING TREES AS IT TRAVELED NORTHEAST. EST. PEAK WINDS WERE 93 MPH. PATH LENGTH WAS (SHV)</t>
  </si>
  <si>
    <t>REYDELL</t>
  </si>
  <si>
    <t>THE SURVEY TEAM FOUND AN EF-2 TORNADO...WHICH STARTED NEAR REYDELL IN JEFFERSON COUNTY WHERE SEVERAL POWER POLES WERE SNAPPED NEAR THE INTERSECTION OF STATE HWY 11 AND (LZK)</t>
  </si>
  <si>
    <t>2 SSW STONEWALL</t>
  </si>
  <si>
    <t>AN EF1 TORNADO BEGAN IN THE NORTH DESOTO ESTATES SUBDIVISION NEAR STONEWALL WERE A COUPLE OF HOUSES SUSTAINED PARTIAL ROOF LOSS. MOST OF THE DAMAGE AS SNAPPED AND UPROO (SHV)</t>
  </si>
  <si>
    <t>6 S STAR CITY</t>
  </si>
  <si>
    <t>PICTURE OF A TORNADO FROM A STORM SPOTTER OF A TORNADO SOUTH OF STAR CITY FROM APPROXIMATELY ONE HOUR AGO. (LZK)</t>
  </si>
  <si>
    <t>3 S DE WITT</t>
  </si>
  <si>
    <t>ARKANSAS</t>
  </si>
  <si>
    <t>PICTURE OF A TORNADO FROM A STORM SPOTTER SOUTH OF STAR CITY WAS ACTUALLY A PICTURE OF THE TORNADO THAT WAS SOUTH OF DE WITT. THIS WAS CORRECTED AFTER SOME CORRESPONDEN (LZK)</t>
  </si>
  <si>
    <t>STORM SPOTTER REPORT OF A LARGE TORNADO... STREAMED LIVE ON FACEBOOK...BECAME RAIN WRAPPED JUST SOUTH OF DEWITT AT 851 PM CDT. (LZK)</t>
  </si>
  <si>
    <t>ROSE HILL</t>
  </si>
  <si>
    <t>DREW</t>
  </si>
  <si>
    <t>THIS TORNADO STARTED JUST SOUTHWEST OF THE INTERSECTION OF US-425 AND STATE HWY 35 OFF OF KAYS LANE WHERE SOME TREE LIMBS WERE SNAPPED OR TREES UPROOTED. DAMAGE TO ROOF (LZK)</t>
  </si>
  <si>
    <t>BARR</t>
  </si>
  <si>
    <t>TATE</t>
  </si>
  <si>
    <t>POSSIBLE TORNADO NEAR BARR MS. (MEG)</t>
  </si>
  <si>
    <t>ROSEDALE</t>
  </si>
  <si>
    <t>BOLIVAR</t>
  </si>
  <si>
    <t>A BRIEF EF0 TORNADO DEVELOPED LATE ON THE EVENING OF MARCH 27... JUST BEFORE MIDNIGHT EAST OF THE MISSISSIPPI RIVER LEVEE IN ROSEDALE NEAR THE INTERSECTION OF LEVEE ST (JAN)</t>
  </si>
  <si>
    <t>1 SE SHELBY</t>
  </si>
  <si>
    <t>AN EF2 TORNADO DEVELOPED ON THE EVENING OF MARCH 27... JUST SOUTHWEST OF THE INTERSECTION OF 16TH SECTION ROAD AND HWY 61 ON THE SOUTHEASTERN SIDE OF SHELBY. THE TORNAD (JAN)</t>
  </si>
  <si>
    <t>5 SW FAIRVIEW</t>
  </si>
  <si>
    <t>CULLMAN</t>
  </si>
  <si>
    <t>AN EF-1 TORNADO WITH A PEAK WIND OF 86 MPH... PATH LENGTH OF 2.11 MILES AND A MAXIMUM PATH WIDTH OF 100 YARDS. (HUN)</t>
  </si>
  <si>
    <t>3 W LUX</t>
  </si>
  <si>
    <t>COVINGTON</t>
  </si>
  <si>
    <t>A BRIEF EF0 TORNADO BEGAN ON LOTT TOWN ROAD WHERE IT SNAPPED A SOFTWOOD TREE LIMB. IT CONTINUED TO TRACK NORTHEAST WHERE IT CROSSED US HIGHWAY 49... CAUSING A FEW SOFTW (JAN)</t>
  </si>
  <si>
    <t>2 SSW SANFORD</t>
  </si>
  <si>
    <t>BROADCAST MEDIA SHARED VIDEO OF A POSSIBLE TORNADO IN SOUTHERN COVINGTON COUNTY. (JAN)</t>
  </si>
  <si>
    <t>3 NE AVENT STATION</t>
  </si>
  <si>
    <t>POSSIBLE TORNADO REPORTED 7.3 MILES SOUTHEAST OF MCLAIN. (MOB)</t>
  </si>
  <si>
    <t>8 ESE FARMERVILLE</t>
  </si>
  <si>
    <t>AN EF1 TORNADO BEGAN NEAR THE INTERSECTION OF LA HWY 2 AND LES PARKER RD NEAR THE NOLAN PLACE SUBDIVISION. MOST OF THE DAMAGE CONSISTED OF LARGE BROKEN TREE BRANCHES AN (SHV)</t>
  </si>
  <si>
    <t>1 SSW VARDAMAN</t>
  </si>
  <si>
    <t>THE TORNADO DEVELOPED SOUTH OF HIGHWAY 8... AND DOWNED TREES ALONG AND EAST OF DOBBS STREET. SOME TREES FELL ONTO HOMES AND VEHICLES. THE TORNADO CROSSED HIGHWAY 8... A (MEG)</t>
  </si>
  <si>
    <t>HATLEY</t>
  </si>
  <si>
    <t>THE FIRST DAMAGE WAS WEST OF HATLEY ROAD SOUTH. SEVERAL SHEDS WERE DAMAGED OR DESTROYED. THE TORNADO CROSSED HATLEY ROAD... CAUSING MINOR ROOF AND TREE DAMAGE. NUMEROUS (MEG)</t>
  </si>
  <si>
    <t>1 NW MARION COUNTY PUBL</t>
  </si>
  <si>
    <t>MARION</t>
  </si>
  <si>
    <t>AN EF-0 TORNADO TOUCHED DOWN SOUTH OF HAYDEN WITH THE MAJORITY OF THE DAMAGE CONSISTING OF DOWNED TREES. THE TORNADO WAS ON THE GROUND FOR 1.63 MILES. THE MAX WIDTH WAS (BMX)</t>
  </si>
  <si>
    <t>1 SSW NESMITH</t>
  </si>
  <si>
    <t>WINSTON</t>
  </si>
  <si>
    <t>AN EF-1 TORNADO TOUCHED DOWN NEAR THE NESMITH COMMUNITY. A FEW STRUCTURES WERE DAMAGED AND MULTIPLE TREES WERE SNAPPED OR UPROOTED. THE TORNADO WAS ON THE GROUND FOR 1. (BMX)</t>
  </si>
  <si>
    <t>5 ESE SYLVANIA</t>
  </si>
  <si>
    <t>DEKALB</t>
  </si>
  <si>
    <t>AN EF-1 TORNADO WITH A PEAK WIND OF 86 MPH... PATH LENGTH OF 3.17 MILES... AND A MAXIMUM PATH WIDTH OF 50 YARDS IMPACTED THE LAKEWOOD COMMUNITY OF DEKALB COUNTY. (HUN)</t>
  </si>
  <si>
    <t>Tornado</t>
  </si>
  <si>
    <t>Size_0.01_Inches</t>
  </si>
  <si>
    <t>4 WNW DAYTONA BEACH INT</t>
  </si>
  <si>
    <t>Volusia</t>
  </si>
  <si>
    <t>PUBLIC REPORTS QUARTER SIZED HAIL NEAR LPGA BLVD AND AZURE COURT. (MLB)</t>
  </si>
  <si>
    <t>5 W DAYTONA BEACH</t>
  </si>
  <si>
    <t>DAYTONA SPEEDWAY EM REPORTS HALF DOLLAR SIZED HAIL WEST OF I-95 NEAR LPGA BLVD. (MLB)</t>
  </si>
  <si>
    <t>3 SW DAYTONA BEACH</t>
  </si>
  <si>
    <t>CORRECTION OF PREVIOUS REPORT. DAYTONA SPEEDWAY EM REPORTS HALF DOLLAR SIZED HAIL AT THE SPEEDWAY. (MLB)</t>
  </si>
  <si>
    <t>DAYTONA SPEEDWAY EM REPORTS GOLF BALL SIZED HAIL AT THE SPEEDWAY. (MLB)</t>
  </si>
  <si>
    <t>6 SE DAYTONA BEACH</t>
  </si>
  <si>
    <t>LOCAL BROADCAST MEDIA RELAYED A REPORT OF PING PONG BALL SIZED HAIL ON SOUTH PENINSULA DRIVE IN DAYTONA BEACH. (MLB)</t>
  </si>
  <si>
    <t>1 S DAYTONA BEACH</t>
  </si>
  <si>
    <t>DELAYED REPORT. NUMEROUS PICTURES SENT VIA SOCIAL MEDIA FROMT HE PUBLIC OF QUARTER SIZED HAIL IN DAYTONA BEACH AND DAYTONA GARDENS AREA. TIME ESTIMATED FROM RADAR. (MLB)</t>
  </si>
  <si>
    <t>2 ESE DAYTONA BEACH</t>
  </si>
  <si>
    <t>DELAYED REPORT. TRAINED SPOTTER REPORTED QUARTER SIZED HAIL ALONG TROPICAL LANE IN DAYTONA BEACH. THE SPOTTER ALSO REPORTED SIGNIFICANT HAIL ACCUMULATIONS ON THE GROUND (MLB)</t>
  </si>
  <si>
    <t>4 SE DAYTONA BEACH</t>
  </si>
  <si>
    <t>VOLUSIA COUNTY OCEAN RESCUE REPORTS HAIL UP TO HALF DOLLAR SIZE ON THE BEACH... WITH CONSIDERABLE ACCUMULATION OF HAIL SEEN ALONG MUCH OF THE BEACHFRONT. THIS IS NEAR T (MLB)</t>
  </si>
  <si>
    <t>2 E WATERVILLE</t>
  </si>
  <si>
    <t>LE SUEUR</t>
  </si>
  <si>
    <t>(MPX)</t>
  </si>
  <si>
    <t>ROSEMOUNT</t>
  </si>
  <si>
    <t>DAKOTA</t>
  </si>
  <si>
    <t>4 NNE ROSEMOUNT</t>
  </si>
  <si>
    <t>PHOTO FROM TWITTER. (MPX)</t>
  </si>
  <si>
    <t>3 SW INVER GROVE HEIGHT</t>
  </si>
  <si>
    <t>LARGE CONGLOMERATE HAIL STONES VIA PHOTOS. (MPX)</t>
  </si>
  <si>
    <t>2 SW INVER GROVE HEIGHT</t>
  </si>
  <si>
    <t>LARGE CONGLOMERATE HAIL STONES. (MPX)</t>
  </si>
  <si>
    <t>SOUTH ST. PAUL</t>
  </si>
  <si>
    <t>VIA PHOTO. (MPX)</t>
  </si>
  <si>
    <t>2 W INVER GROVE HEIGHT</t>
  </si>
  <si>
    <t>LARGE CONGLOMERATE HAIL STONE VIA PHOTO. MEASUREMENT IS FROM SPIKE TO SPIKE. LOCATION ESTIMATED VIA RADAR. (MPX)</t>
  </si>
  <si>
    <t>PHOTO WITH SEVERAL LARGE... SPIKED HAIL STONES. (MPX)</t>
  </si>
  <si>
    <t>1 E OSCEOLA</t>
  </si>
  <si>
    <t>RELAYED FROM BROADCAST MEDIA THROUGH SNAPMAP. ESTIMATED FROM PICTURE. (DMX)</t>
  </si>
  <si>
    <t>1 ENE OSCEOLA</t>
  </si>
  <si>
    <t>GROUND WHITE - MOSTLY SMALLER STONES BUT A FEW STONES TO 1 INCH IN DIAMETER. (DMX)</t>
  </si>
  <si>
    <t>EUREKA</t>
  </si>
  <si>
    <t>GREENWOOD</t>
  </si>
  <si>
    <t>(ICT)</t>
  </si>
  <si>
    <t>3 W FALL RIVER</t>
  </si>
  <si>
    <t>4 WNW BENEDICT</t>
  </si>
  <si>
    <t>DELAYED REPORT. (ICT)</t>
  </si>
  <si>
    <t>1 NE SOUTH GREENFIELD</t>
  </si>
  <si>
    <t>DADE</t>
  </si>
  <si>
    <t>SEVERAL SOCIAL MEDIA REPORTS RELAYED VIA BROADCAST MEDIA PLATFORM OF QUARTER SIZE HAIL IN SOUTH GREENFIELD. TIME ESTIMATED FROM RADAR. (SGF)</t>
  </si>
  <si>
    <t>1 S HAYSVILLE</t>
  </si>
  <si>
    <t>SEDGWICK</t>
  </si>
  <si>
    <t>KSN METEOROLOGIST REPORTED THAT HER PARENTS RECEIVED LOTS OF PEA SIZED AND A FEW PIECES QUARTER SIZED HAIL. (ICT)</t>
  </si>
  <si>
    <t>8 ENE ANTON</t>
  </si>
  <si>
    <t>3 N SAYRE</t>
  </si>
  <si>
    <t>BECKHAM</t>
  </si>
  <si>
    <t>TWITTER POST WITH VIDEO. (OUN)</t>
  </si>
  <si>
    <t>3 S SAYRE</t>
  </si>
  <si>
    <t>CORRECTS PREVIOUS HAIL REPORT FROM 3 N SAYRE. TWITTER POST WITH VIDEO. (OUN)</t>
  </si>
  <si>
    <t>1 NE PETERSBURG</t>
  </si>
  <si>
    <t>RELAYED BY WFO OUN (LUB)</t>
  </si>
  <si>
    <t>1 SSW FRITCH</t>
  </si>
  <si>
    <t>HUTCHINSON</t>
  </si>
  <si>
    <t>CORRECTS PREVIOUS HAIL REPORT FROM 1 SSW FRITCH. REPORT FROM MPING: HALF DOLLAR (1.25 IN.). (AMA)</t>
  </si>
  <si>
    <t>REPORT FROM MPING: HALF DOLLAR (1.25 IN.). (AMA)</t>
  </si>
  <si>
    <t>2 W FRITCH</t>
  </si>
  <si>
    <t>MOORE</t>
  </si>
  <si>
    <t>(AMA)</t>
  </si>
  <si>
    <t>SANFORD</t>
  </si>
  <si>
    <t>TWITTER REPORT OF DOLLAR SIZE HAIL WITH PHOTO. (AMA)</t>
  </si>
  <si>
    <t>3 N BORGER</t>
  </si>
  <si>
    <t>SOME HAIL WAS ACCUMULATING ON THE GROUND. (AMA)</t>
  </si>
  <si>
    <t>4 E DELWIN</t>
  </si>
  <si>
    <t>PAMPA</t>
  </si>
  <si>
    <t>GRAY</t>
  </si>
  <si>
    <t>7 SSE TECOLOTE</t>
  </si>
  <si>
    <t>SAN MIGUEL</t>
  </si>
  <si>
    <t>(ABQ)</t>
  </si>
  <si>
    <t>3 NE TUCUMCARI</t>
  </si>
  <si>
    <t>QUAY</t>
  </si>
  <si>
    <t>8 SE DIMMITT</t>
  </si>
  <si>
    <t>REPORT FROM MPING. (LUB)</t>
  </si>
  <si>
    <t>9 W BUNKERVILLE</t>
  </si>
  <si>
    <t>CLARK</t>
  </si>
  <si>
    <t>NV</t>
  </si>
  <si>
    <t>A REPORT ON TWITTER FROM A TRAVELER ON I-15 WEST OF MESQUITE NV ESTIMATED QUARTER SIZE HAIL FALLING FROM A THUNDERSTORM. (VEF)</t>
  </si>
  <si>
    <t>11 W HART</t>
  </si>
  <si>
    <t>DUMAS</t>
  </si>
  <si>
    <t>HAIL LASTED FROM ABOUT 358 PM TO 401 PM CST. (AMA)</t>
  </si>
  <si>
    <t>3 N LAKE TANGLEWOOD</t>
  </si>
  <si>
    <t>VEGA</t>
  </si>
  <si>
    <t>OLDHAM</t>
  </si>
  <si>
    <t>ACTUAL TIME IS 3:05 PM CST ON MARCH 13TH... WITH TIME ESTIMATED FROM RADAR. (AMA)</t>
  </si>
  <si>
    <t>1 ENE PALO DURO CANYON</t>
  </si>
  <si>
    <t>1 W CLAUDE</t>
  </si>
  <si>
    <t>CORRECTS PREVIOUS HAIL REPORT FROM 1 W CLAUDE. REPORT FROM MPING: GOLF BALL (1.75 IN.). (AMA)</t>
  </si>
  <si>
    <t>REPORT FROM MPING: GOLF BALL (1.75 IN.). (AMA)</t>
  </si>
  <si>
    <t>CLAUDE</t>
  </si>
  <si>
    <t>REPORT FROM MPING: QUARTER (1.00 IN.). (AMA)</t>
  </si>
  <si>
    <t>VALLEY DE ORO</t>
  </si>
  <si>
    <t>POTTER</t>
  </si>
  <si>
    <t>ACTUAL TIME IS 3:42 PM CST ON MARCH 13TH... WITH HALF DOLLAR HAIL BEING SENT VIA TWITTER. (AMA)</t>
  </si>
  <si>
    <t>3 ESE CLAUDE</t>
  </si>
  <si>
    <t>1 SW PANHANDLE</t>
  </si>
  <si>
    <t>CARSON</t>
  </si>
  <si>
    <t>2 NNW PALO DURO CANYON</t>
  </si>
  <si>
    <t>ACTUAL TIME OF EVENT IS 4:22 PM CST ON MARCH 13TH. PING PONG BALL SIZED HAIL PICTURES SENT VIA TWITTER. (AMA)</t>
  </si>
  <si>
    <t>CORRECTS PREVIOUS HAIL REPORT FROM 1 W CLAUDE. ACTUAL TIME IS 4:25 PM CST ON MARCH 13TH. (AMA)</t>
  </si>
  <si>
    <t>2 E BIG SPRING</t>
  </si>
  <si>
    <t>Howard</t>
  </si>
  <si>
    <t>SOME HAIL MAY BE LARGER AND WILL MEASURE FOR FULL CONFIRMATION WHEN SAFE. (MAF)</t>
  </si>
  <si>
    <t>3 S BIG SPRING</t>
  </si>
  <si>
    <t>(MAF)</t>
  </si>
  <si>
    <t>OFFICIAL MEASUREMENT (MAF)</t>
  </si>
  <si>
    <t>2 E CLAUDE</t>
  </si>
  <si>
    <t>DELAYED REPORT OF HALF DOLLAR HAIL FROM TWITTER. ACTUAL TIME OF REPORT IS 5 PM CST ON MARCH 13TH. (AMA)</t>
  </si>
  <si>
    <t>ST. LAWRENCE</t>
  </si>
  <si>
    <t>GLASSCOCK</t>
  </si>
  <si>
    <t>A LOT OF QUARTER TO PING PONG BALL SIZED HAIL (MAF)</t>
  </si>
  <si>
    <t>LOTS OF PING PONG BALL SIZED HAIL WITH PICTURE CONFIRMATION. (MAF)</t>
  </si>
  <si>
    <t>1 NE PAMPA</t>
  </si>
  <si>
    <t>1 NNW PAMPA</t>
  </si>
  <si>
    <t>7 SSE CODMAN</t>
  </si>
  <si>
    <t>CHASERS SAID THERE WAS LOTS OF QUARTER SIZE TO HALF DOLLAR SIZE HAIL STONES. HAIL ACCUMULATING ON THE GROUND UP TO 2 INCHES. REALLY STRONG WINDS ESTIMATING WITHOUT DESC (AMA)</t>
  </si>
  <si>
    <t>MIAMI</t>
  </si>
  <si>
    <t>ROBERTS</t>
  </si>
  <si>
    <t>CANADIAN</t>
  </si>
  <si>
    <t>HEMPHILL</t>
  </si>
  <si>
    <t>PICTURE ON TWITTER. (AMA)</t>
  </si>
  <si>
    <t>7 SE WINTHROP</t>
  </si>
  <si>
    <t>LITTLE RIVER</t>
  </si>
  <si>
    <t>LARGE HAIL REPORTED IN THE ALLEENE COMMUNITY. (SHV)</t>
  </si>
  <si>
    <t>SPRING HILL</t>
  </si>
  <si>
    <t>(EAX)</t>
  </si>
  <si>
    <t>3 NE SPRING HILL</t>
  </si>
  <si>
    <t>REPORT FROM MPING: QUARTER (1.00 IN.). (EAX)</t>
  </si>
  <si>
    <t>WARRENSBURG</t>
  </si>
  <si>
    <t>KNOB NOSTER</t>
  </si>
  <si>
    <t>2 WSW SEDALIA</t>
  </si>
  <si>
    <t>PETTIS</t>
  </si>
  <si>
    <t>2 NNW GOSHEN SPRINGS</t>
  </si>
  <si>
    <t>RANKIN</t>
  </si>
  <si>
    <t>NICKEL TO QUARTER SIZED HAIL. (JAN)</t>
  </si>
  <si>
    <t>3 W MIDWAY</t>
  </si>
  <si>
    <t>SCOTT</t>
  </si>
  <si>
    <t>TRAINED SPOTTER REPORTED PING PONG BALL SIZE HAIL IN NORTHWEST SCOTT COUNTY. (JAN)</t>
  </si>
  <si>
    <t>1 NW GADSDEN MALL</t>
  </si>
  <si>
    <t>ETOWAH</t>
  </si>
  <si>
    <t>A COUPLE REPORTS OF HAIL AT QUARTER SIZE IN THE GADSDEN AREA. (BMX)</t>
  </si>
  <si>
    <t>1 S ST. JOSEPH</t>
  </si>
  <si>
    <t>LAWRENCE</t>
  </si>
  <si>
    <t>(OHX)</t>
  </si>
  <si>
    <t>WINNSBORO</t>
  </si>
  <si>
    <t>FRANKLIN</t>
  </si>
  <si>
    <t>REPORT RELAYED VIA SOCIAL MEDIA. (JAN)</t>
  </si>
  <si>
    <t>3 SSW EPPS</t>
  </si>
  <si>
    <t>RICHLAND</t>
  </si>
  <si>
    <t>HALF DOLLAR SIZE HAIL FELL AT THE WILD COUNTRY SAFARI WILDLIFE PARK. SOME TREE LIMBS WERE ALSO BLOWN DOWN ON HIGHWAY 17 HEADING INTO THE PARK. (JAN)</t>
  </si>
  <si>
    <t>5 E OAK GROVE</t>
  </si>
  <si>
    <t>EAST CARROLL</t>
  </si>
  <si>
    <t>QUARTER SIZE HAIL FELL ALONG HIGHWAY 2. A MOTORIST REPORTED SOME DENTS FROM THE HAIL ON THEIR CAR. (JAN)</t>
  </si>
  <si>
    <t>3 SE SMYRNA</t>
  </si>
  <si>
    <t>HAIL PING PONG BALL SIZE OR SLIGHTLY LARGER FELL ALONG HIGHWAY 28. (JAN)</t>
  </si>
  <si>
    <t>3 NNW MARTINSVILLE</t>
  </si>
  <si>
    <t>QUARTER TO GOLFBALL SIZE HAIL FELL IN AND JUST SOUTH OF HAZLEHURST. THE GOLFBALL HAIL FELL ALONG I-55. (JAN)</t>
  </si>
  <si>
    <t>KOSCIUSKO</t>
  </si>
  <si>
    <t>ATTALA</t>
  </si>
  <si>
    <t>SOCIAL MEDIA PICTURE SHOWED THE GROUND COVERED IN HAIL IN KOSCIUSKO... SOME STONES WERE QUARTER SIZE OR A FEW POSSIBLY LARGER. (JAN)</t>
  </si>
  <si>
    <t>3 NNE KOSCIUSKO</t>
  </si>
  <si>
    <t>SOCIAL MEDIA REPORT OF GOLF BALL SIZE HAIL ON THE NORTH SIDE OF KOSCIUSKO OFF HWY 43. (JAN)</t>
  </si>
  <si>
    <t>CEE VEE</t>
  </si>
  <si>
    <t>5 WSW GEORGETOWN</t>
  </si>
  <si>
    <t>TWO INCH HAIL FELL ALONG HIGHWAY 472 BEFORE ASHLEY ROAD TO THE EAST OF HAZLEHURST. (JAN)</t>
  </si>
  <si>
    <t>CHILDRESS</t>
  </si>
  <si>
    <t>1 E WELLINGTON</t>
  </si>
  <si>
    <t>COLLINGSWORTH</t>
  </si>
  <si>
    <t>1 SSW CANADIAN</t>
  </si>
  <si>
    <t>10 E VINSON</t>
  </si>
  <si>
    <t>GREER</t>
  </si>
  <si>
    <t>(OUN)</t>
  </si>
  <si>
    <t>1 W MANGUM</t>
  </si>
  <si>
    <t>3 WNW MANGUM</t>
  </si>
  <si>
    <t>HIGGINS</t>
  </si>
  <si>
    <t>LIPSCOMB</t>
  </si>
  <si>
    <t>6 S HIGGINS</t>
  </si>
  <si>
    <t>4 SSE BRINKMAN</t>
  </si>
  <si>
    <t>4 N MANGUM</t>
  </si>
  <si>
    <t>1 E BRINKMAN</t>
  </si>
  <si>
    <t>4 ENE LONE WOLF</t>
  </si>
  <si>
    <t>HOBART</t>
  </si>
  <si>
    <t>1 NW PAMPA</t>
  </si>
  <si>
    <t>5 N KINGSMILL</t>
  </si>
  <si>
    <t>8 SSE WOLF CREEK PARK</t>
  </si>
  <si>
    <t>OCHILTREE</t>
  </si>
  <si>
    <t>AMERICUS</t>
  </si>
  <si>
    <t>LYON</t>
  </si>
  <si>
    <t>(TOP)</t>
  </si>
  <si>
    <t>7 N MOUNTAIN VIEW</t>
  </si>
  <si>
    <t>WASHITA</t>
  </si>
  <si>
    <t>3 ENE COWDEN</t>
  </si>
  <si>
    <t>2 NNE CANADIAN</t>
  </si>
  <si>
    <t>OSAGE CITY</t>
  </si>
  <si>
    <t>OSAGE</t>
  </si>
  <si>
    <t>REPORT FROM MPING: QUARTER (1.00 IN.). (TOP)</t>
  </si>
  <si>
    <t>4 WSW SAN ANGELO</t>
  </si>
  <si>
    <t>TOM GREEN</t>
  </si>
  <si>
    <t>NICKEL TO QUARTER SIZE HAIL REPORTED VIA FACEBOOK. (SJT)</t>
  </si>
  <si>
    <t>(SJT)</t>
  </si>
  <si>
    <t>4 W SAN ANGELO</t>
  </si>
  <si>
    <t>REPORT FROM MPING: QUARTER (1.00 IN.). (SJT)</t>
  </si>
  <si>
    <t>JOHNSVILLE</t>
  </si>
  <si>
    <t>BRADLEY</t>
  </si>
  <si>
    <t>(LZK)</t>
  </si>
  <si>
    <t>1 N HARRIET</t>
  </si>
  <si>
    <t>PEA TO QUARTER SIZE HAIL REPORTED. (SJT)</t>
  </si>
  <si>
    <t>HARRIET</t>
  </si>
  <si>
    <t>REPORTED VIA TWITTER WITH PICTURE AT 1:50AM CT. (SJT)</t>
  </si>
  <si>
    <t>GREENFIELD</t>
  </si>
  <si>
    <t>BLAINE</t>
  </si>
  <si>
    <t>TWITTER REPORT WITH PHOTO. (OUN)</t>
  </si>
  <si>
    <t>6 W BISON</t>
  </si>
  <si>
    <t>GARFIELD</t>
  </si>
  <si>
    <t>BROWNWOOD</t>
  </si>
  <si>
    <t>BROWN</t>
  </si>
  <si>
    <t>QUARTER SIZE HAIL WAS REPORTED. (SJT)</t>
  </si>
  <si>
    <t>BLANKET</t>
  </si>
  <si>
    <t>SHIDLER</t>
  </si>
  <si>
    <t>REPORT FROM MPING: QUARTER (1.00 IN.). (TSA)</t>
  </si>
  <si>
    <t>3 W MILLSAP</t>
  </si>
  <si>
    <t>PALO PINTO</t>
  </si>
  <si>
    <t>REPORT FROM MPING: QUARTER (1.00 IN.). (FWD)</t>
  </si>
  <si>
    <t>2 ESE MINERAL WELLS</t>
  </si>
  <si>
    <t>PARKER</t>
  </si>
  <si>
    <t>(FWD)</t>
  </si>
  <si>
    <t>3 E SCRANTON</t>
  </si>
  <si>
    <t>LOGAN</t>
  </si>
  <si>
    <t>ATKINS</t>
  </si>
  <si>
    <t>POPE</t>
  </si>
  <si>
    <t>2 WSW CLEBURNE</t>
  </si>
  <si>
    <t>CLEBURNE HOSPITAL REPORTS QUARTER SIZED HAIL. (FWD)</t>
  </si>
  <si>
    <t>COPPELL</t>
  </si>
  <si>
    <t>1 WNW PRESCOTT</t>
  </si>
  <si>
    <t>LINN</t>
  </si>
  <si>
    <t>VIDEO OBTAINED VIA SOCIAL MEDIA INDICATED QUARTER SIZED HAIL ON THE GROUND AT DS TRUCK STOP WEST OF PRESCOTT. (EAX)</t>
  </si>
  <si>
    <t>4 SW MILFORD</t>
  </si>
  <si>
    <t>BARTON</t>
  </si>
  <si>
    <t>5:20 AM - ROUGHLY 5 MILES NE OF LAMAR - QUARTER SIZED HAIL FOR ABOUT 3 MINUTES. HEAVY! HAD TO PULL OVER. VIA SOCIAL MEDIA. (SGF)</t>
  </si>
  <si>
    <t>2 NNE GALENA</t>
  </si>
  <si>
    <t>CORRECTS PREVIOUS HAIL REPORT FROM 2 NNE GALENA. REPORT FROM MPING: QUARTER (1.00 IN.). (SGF)</t>
  </si>
  <si>
    <t>REPORT FROM MPING: QUARTER (1.00 IN.). (SGF)</t>
  </si>
  <si>
    <t>3 S BYHALIA</t>
  </si>
  <si>
    <t>MARSHALL</t>
  </si>
  <si>
    <t>QUARTER SIZE HAIL AT MOORE'S PLANTATION SUBDIVISION. (MEG)</t>
  </si>
  <si>
    <t>MOUNT VERNON</t>
  </si>
  <si>
    <t>PEA TO QUARTER SIZE HAIL IN MOUNT VERNON. (SHV)</t>
  </si>
  <si>
    <t>STORM SPOTTER REPORTS GOLF BALL SIZE HAIL IN DOWNTOWN AREA. (SHV)</t>
  </si>
  <si>
    <t>KLIEVER</t>
  </si>
  <si>
    <t>MONITEAU</t>
  </si>
  <si>
    <t>(LSX)</t>
  </si>
  <si>
    <t>2 ESE CENTERTOWN</t>
  </si>
  <si>
    <t>COLE</t>
  </si>
  <si>
    <t>VIA TWITTER WITH PICTURE. (LSX)</t>
  </si>
  <si>
    <t>1 WNW SAINT MARTINS</t>
  </si>
  <si>
    <t>REPORT FROM MPING: QUARTER (1.00 IN.). (LSX)</t>
  </si>
  <si>
    <t>2 E HILSHIRE VILLAGE</t>
  </si>
  <si>
    <t>HARRIS</t>
  </si>
  <si>
    <t>SOCIAL MEDIA PHOTO POST OF 1 INCH HAIL . (HGX)</t>
  </si>
  <si>
    <t>1 ENE LAMAR COUNTY AIRP</t>
  </si>
  <si>
    <t>CORRECTS PREVIOUS HAIL REPORT FROM 1 ENE LAMAR COUNTY AIRPORT. MOSTLY DIME SIZE HAIL... BUT A FEW TO QUARTER SIZE NEAR THE LAMAR COUNTY AIRPORT. HAIL LASTED ONLY A MINU (BMX)</t>
  </si>
  <si>
    <t>MOSTLY DIME SIZE HAIL... BUT A FEW TO QUARTER SIZE NEAR THE LAMAR COUNTY AIRPORT. HAIL LASTED ONLY A MINUTE OR TWO. (BMX)</t>
  </si>
  <si>
    <t>3 SSE BROKEN ARROW</t>
  </si>
  <si>
    <t>TULSA</t>
  </si>
  <si>
    <t>OFF DUTY METEOROLOGIST 1 MILE WEST OF NSU BA. (TSA)</t>
  </si>
  <si>
    <t>GORDO</t>
  </si>
  <si>
    <t>BASEBALL AND GOLFBALL SIZE HAIL IN GORDO. RELAYED THROUGH SOCIAL MEDIA PICTURES. (BMX)</t>
  </si>
  <si>
    <t>4 SSE GRAY</t>
  </si>
  <si>
    <t>2 W LANAGAN</t>
  </si>
  <si>
    <t>MCDONALD</t>
  </si>
  <si>
    <t>PUBLIC REPORT RELAYED BY LAW ENFORCEMENT. (SGF)</t>
  </si>
  <si>
    <t>ANDERSON</t>
  </si>
  <si>
    <t>(SGF)</t>
  </si>
  <si>
    <t>PINEVILLE</t>
  </si>
  <si>
    <t>2 NW ANDERSON</t>
  </si>
  <si>
    <t>2 NW PINEVILLE</t>
  </si>
  <si>
    <t>DAMAGE REPORTED TO VEHICLE WINDOWS. (SGF)</t>
  </si>
  <si>
    <t>1 S OAK GROVE</t>
  </si>
  <si>
    <t>DELAYED REPORT: RESTAURANT EMPLOYEE REPORTS UP TO 1 HAIL NEAR THE INTERSECTION OF HIGHWAY 412 AND I-49. HAIL ALSO COVERED THE GROUND. (TSA)</t>
  </si>
  <si>
    <t>4 W STELLA</t>
  </si>
  <si>
    <t>NEWTON</t>
  </si>
  <si>
    <t>GATEWAY</t>
  </si>
  <si>
    <t>BENTON</t>
  </si>
  <si>
    <t>DELAYED REPORT: STORE OWNER REPORTS HAIL UP TO 1.25 IN DIAMETER WITH HAIL COVERING THE GROUND. HAIL WAS STILL ON THE GROUND THE FOLLOWING MORNING. TIME ESTIMATED FROM R (TSA)</t>
  </si>
  <si>
    <t>1 N STELLA</t>
  </si>
  <si>
    <t>RELAYED VIA SOCIAL MEDIA (TSA)</t>
  </si>
  <si>
    <t>3 NW TROY</t>
  </si>
  <si>
    <t>PONTOTOC</t>
  </si>
  <si>
    <t>QUARTER SIZE HAIL IN BLACK ZION (MEG)</t>
  </si>
  <si>
    <t>3 SSW SHILOH</t>
  </si>
  <si>
    <t>HAIL UP TO A QUARTER SIZED IN DIAMETER WAS REPORTED ALONG HWY 30 IN BETWEEN BUCHANAN RD AND YOUNGS MILL RD. (FFC)</t>
  </si>
  <si>
    <t>SELIGMAN</t>
  </si>
  <si>
    <t>5 NNE FURRS</t>
  </si>
  <si>
    <t>QUARTER SIZE HAIL IN CHESTERVILLE COMMUNITY. (MEG)</t>
  </si>
  <si>
    <t>2 SE CASSVILLE</t>
  </si>
  <si>
    <t>4 SW SHERMAN</t>
  </si>
  <si>
    <t>ESTIMATED 1 1/2 INCH SIZED HAIL REPORTED IN ENDVILLE COMMUNITY. CORRECTED TIME AND LOCATION. (MEG)</t>
  </si>
  <si>
    <t>SHERMAN</t>
  </si>
  <si>
    <t>NEAR OLD HIGHWAY 9 (MEG)</t>
  </si>
  <si>
    <t>4 SE SHERMAN</t>
  </si>
  <si>
    <t>GOLF BALL SIZE HAIL IN BELDEN. (MEG)</t>
  </si>
  <si>
    <t>4 WNW EAGLE ROCK</t>
  </si>
  <si>
    <t>HALF DOLLAR SIZED HAIL REPORTED VIA MPING. (SGF)</t>
  </si>
  <si>
    <t>7 SW SALTILLO</t>
  </si>
  <si>
    <t>QUARTER TO HALF DOLLAR SIZED HAIL NEAR BELDEN. (MEG)</t>
  </si>
  <si>
    <t>3 ENE PURDY</t>
  </si>
  <si>
    <t>1 SE MONETT</t>
  </si>
  <si>
    <t>4 WSW STOTTS CITY</t>
  </si>
  <si>
    <t>QUARTER SIZED HAIL REPORTED VIA MPING. (SGF)</t>
  </si>
  <si>
    <t>ENDVILLE</t>
  </si>
  <si>
    <t>ESTIMATED 1 1/2 INCH SIZED HAIL REPORTED IN ENDVILLE. (MEG)</t>
  </si>
  <si>
    <t>TWO INCH HAIL REPORTED VIA MPING. (SGF)</t>
  </si>
  <si>
    <t>1 SE MOUNT VERNON</t>
  </si>
  <si>
    <t>2 ENE HOBERG</t>
  </si>
  <si>
    <t>WHEELERVILLE</t>
  </si>
  <si>
    <t>HEN EGG SIZED HAIL REPORTED VIA MPING. (SGF)</t>
  </si>
  <si>
    <t>2 N BOAZ</t>
  </si>
  <si>
    <t>CHRISTIAN</t>
  </si>
  <si>
    <t>1 WSW NIXA</t>
  </si>
  <si>
    <t>1 S HIGHLANDVILLE</t>
  </si>
  <si>
    <t>PING PONG BALL SIZED HAIL WAS REPORTED. (SGF)</t>
  </si>
  <si>
    <t>1 W OZARK</t>
  </si>
  <si>
    <t>SEYMOUR</t>
  </si>
  <si>
    <t>WEBSTER</t>
  </si>
  <si>
    <t>REPORT OF QUARTER SIZED HAIL. (SGF)</t>
  </si>
  <si>
    <t>TAZEWELL</t>
  </si>
  <si>
    <t>CLAIBORNE</t>
  </si>
  <si>
    <t>ESTIMATES FROM PEA TO QUARTER SIZE HAIL ACROSS TAZEWELL. (MRX)</t>
  </si>
  <si>
    <t>9 SSE FORT GAY</t>
  </si>
  <si>
    <t>REPORTED TO BE COVERING THE GROUND. TIME ESTIMATED FROM RADAR. (RLX)</t>
  </si>
  <si>
    <t>3 NNE HOWARD QUARTER</t>
  </si>
  <si>
    <t>QUARTER SIZED HAIL ESTIMATED AT THE CLAIBORNE/HANCOCK COUNTY LINE. (MRX)</t>
  </si>
  <si>
    <t>QUARTER SIZED HAIL NEAR THE CLAIBORNE/HANCOCK COUNTY LINE. (MRX)</t>
  </si>
  <si>
    <t>HATFIELD STATION</t>
  </si>
  <si>
    <t>HAIL RANGING IN SIZE FROM DIMES TO QUARTERS WAS OBSERVED IN HATFIELD. (JKL)</t>
  </si>
  <si>
    <t>6 N CHATTAROY</t>
  </si>
  <si>
    <t>MINGO</t>
  </si>
  <si>
    <t>CORRECTS TIME FOR PREVIOUS HAIL REPORT FROM 6 N CHATTAROY. TIME ESTIMATED BASED ON RADAR. PICTURE FROM SOCIAL MEDIA. (RLX)</t>
  </si>
  <si>
    <t>7 N CHATTAROY</t>
  </si>
  <si>
    <t>PICTURE FROM SOCIAL MEDIA. (RLX)</t>
  </si>
  <si>
    <t>5 NNE DELBARTON</t>
  </si>
  <si>
    <t>QUARTER TO GOLF BALL SIZE HAIL. TIME ESTIMATED FROM RADAR. (RLX)</t>
  </si>
  <si>
    <t>9 WSW GALLIPOLIS</t>
  </si>
  <si>
    <t>GALLIA</t>
  </si>
  <si>
    <t>MEASURED... PICTURE PROVIDED. REPORTED UP TO ONE HALF INCH HAIL 10 MINUTES EARLIER. HAIL STOPPED AND STARTED AGAIN. (RLX)</t>
  </si>
  <si>
    <t>2 N BANNER ELK</t>
  </si>
  <si>
    <t>AVERY</t>
  </si>
  <si>
    <t>(GSP)</t>
  </si>
  <si>
    <t>1 SW GALLIPOLIS</t>
  </si>
  <si>
    <t>REPORT FROM MPING: HALF DOLLAR (1.25 IN.). (RLX)</t>
  </si>
  <si>
    <t>GALLIPOLIS</t>
  </si>
  <si>
    <t>PICTURE FROM SOCIAL MEDIA OF 1.25 INCH HAIL. (RLX)</t>
  </si>
  <si>
    <t>1 NE SUGAR GROVE</t>
  </si>
  <si>
    <t>WATAUGA</t>
  </si>
  <si>
    <t>(RNK)</t>
  </si>
  <si>
    <t>CAPRON</t>
  </si>
  <si>
    <t>SOUTHAMPTON</t>
  </si>
  <si>
    <t>(AKQ)</t>
  </si>
  <si>
    <t>MONONGAH</t>
  </si>
  <si>
    <t>(PBZ)</t>
  </si>
  <si>
    <t>1 WNW MOGARTS BEACH</t>
  </si>
  <si>
    <t>2 SW POQUOSON</t>
  </si>
  <si>
    <t>YORK</t>
  </si>
  <si>
    <t>3 W LANGLEY AFB</t>
  </si>
  <si>
    <t>CITY OF HAMPTON</t>
  </si>
  <si>
    <t>REPORT VIA TWITTER. TIME ESTIMATED FROM RADAR. (AKQ)</t>
  </si>
  <si>
    <t>2 SE TABB</t>
  </si>
  <si>
    <t>REPORT VIA TWITTER. (AKQ)</t>
  </si>
  <si>
    <t>SAULSVILLE</t>
  </si>
  <si>
    <t>WYOMING</t>
  </si>
  <si>
    <t>OCCURRED ALONG MCGRAWS RD WITH PICTURE PROVIDED. CAUSED DAMAGE TO CARS AND ROOF. TIME ESTIMATED FROM RADAR. (RLX)</t>
  </si>
  <si>
    <t>LANGLEY AFB</t>
  </si>
  <si>
    <t>1 WNW HALLWOOD</t>
  </si>
  <si>
    <t>5 NE TWIN FALLS STATE P</t>
  </si>
  <si>
    <t>RALEIGH</t>
  </si>
  <si>
    <t>PICTURES FROM SOCIAL MEDIA OF INCH LARGER THAN A QUARTER NEAR HOTCHKISS... WV. (RLX)</t>
  </si>
  <si>
    <t>SOPHIA</t>
  </si>
  <si>
    <t>CORRECTS TIME OF PREVIOUS HAIL REPORT FROM SOPHIA. TIME MATCHED UP WITH RADAR. CALL CAME IN FROM AN OLD NWS EMPLOYEE THAT SAW THE REPORT ON SOCIAL MEDIA. (RLX)</t>
  </si>
  <si>
    <t>3 NNE ASBERRYS</t>
  </si>
  <si>
    <t>3 SSW TAZEWELL</t>
  </si>
  <si>
    <t>MULTIPLE VIEWER PHOTOS OF QUARTER SIZE IN THE THOMPSON VALLEY... VA. (RNK)</t>
  </si>
  <si>
    <t>TIME MATCHED UP WITH RADAR. CALL CAME IN FROM AN OLD NWS EMPLOYEE THAT SAW THE REPORT ON SOCIAL MEDIA. (RLX)</t>
  </si>
  <si>
    <t>1 WNW UNION</t>
  </si>
  <si>
    <t>UP TO A COUPLE INCHES DEEP. (RNK)</t>
  </si>
  <si>
    <t>CROSBYTON</t>
  </si>
  <si>
    <t>5 SSW SAN SABA</t>
  </si>
  <si>
    <t>SAN SABA</t>
  </si>
  <si>
    <t>TIME ESTIMATED ON RADAR. (SJT)</t>
  </si>
  <si>
    <t>4 S SAN SABA</t>
  </si>
  <si>
    <t>REPORT OF QUARTER SIZE HAIL FROM SOCIAL MEDIA. (SJT)</t>
  </si>
  <si>
    <t>14 SSE EVANT</t>
  </si>
  <si>
    <t>CORYELL</t>
  </si>
  <si>
    <t>12 S EVANT</t>
  </si>
  <si>
    <t>LAMPASAS</t>
  </si>
  <si>
    <t>5 MILES EAST OF [ 31.30139... -98.16889 ]. (FWD)</t>
  </si>
  <si>
    <t>3 NE BUCHANAN DAM</t>
  </si>
  <si>
    <t>BURNET</t>
  </si>
  <si>
    <t>SHERIFF REPORTS PARTS OF FM 690 AND PARTS OF CR 108 AND CR 110 COVERED IN HAIL FROM QUARTER TO GOLF BALL SIZES. TIME ESTIMATED VIA RADAR. (EWX)</t>
  </si>
  <si>
    <t>4 NNE BUCHANAN DAM</t>
  </si>
  <si>
    <t>MEASURED REPORT OF 2 TO 2.5 INCH HAIL ON THE EAST SIDE OF LAKE BUCHANAN. TIME ESTIMATED VIA RADAR. (EWX)</t>
  </si>
  <si>
    <t>6 ESE BUCHANAN LAKE VIL</t>
  </si>
  <si>
    <t>PUBLIC REPORTS OF PING-PONG TO GOLF BALL SIZED HAIL ON THE EAST SHORT OF LAKE BUCHANAN. SEVERAL REPORTS ROLLING IN ON SOCIAL MEDIA. (EWX)</t>
  </si>
  <si>
    <t>5 NNW BURNET</t>
  </si>
  <si>
    <t>A COCORAHS OBSERVER REPORTED THREE HAIL DENTED CARS NORTH OF BURNET. (EWX)</t>
  </si>
  <si>
    <t>4 NNW BURNET</t>
  </si>
  <si>
    <t>PICTURES RECEIVED OF 3 INCH DIAMETER HAIL OFF CR 108 JUST NORTH OF BURNET. (EWX)</t>
  </si>
  <si>
    <t>3 SSE CLIFTON</t>
  </si>
  <si>
    <t>SPOTTER REPORTED PING PONG BALL SIZED HAIL STILL ON THE GROUND. STILL HAILING. (EWX)</t>
  </si>
  <si>
    <t>BERTRAM</t>
  </si>
  <si>
    <t>GOLF BALL HAIL BROKE THROUGH A SKYLIGHT. REPORT FORWARDED VIA MEDIA OUTLET SOCIAL MEDIA. (EWX)</t>
  </si>
  <si>
    <t>3 SSW ABBOTT</t>
  </si>
  <si>
    <t>HILL</t>
  </si>
  <si>
    <t>QUARTER SIZED HAIL BETWEEN WEST AND ABBOTT. (FWD)</t>
  </si>
  <si>
    <t>2 NE ROWLETT</t>
  </si>
  <si>
    <t>CADDO MILLS</t>
  </si>
  <si>
    <t>HUNT</t>
  </si>
  <si>
    <t>4 NNW KERRVILLE</t>
  </si>
  <si>
    <t>KERR</t>
  </si>
  <si>
    <t>PUBLIC REPORT OF QUARTER SIZED HAIL ABOUT 5 MILES NORTH OF KERRVILLE. (EWX)</t>
  </si>
  <si>
    <t>1 N LEAKEY</t>
  </si>
  <si>
    <t>REAL</t>
  </si>
  <si>
    <t>PUBLIC REPORT WITH PICTURES OF APPROXIMATELY 2 INCH HAIL THAT OCCURRED JUST NORTH OF LEAKEY. TIME ESTIMATED VIA RADAR. (EWX)</t>
  </si>
  <si>
    <t>NEW MEASUREMENT OF A 3 INCH HAILSTONE. CORRECTS PREVIOUS HAIL REPORT FROM 1 N LEAKEY. PUBLIC REPORT WITH PICTURES OF APPROXIMATELY 2 INCH HAIL THAT OCCURRED JUST NORTH (EWX)</t>
  </si>
  <si>
    <t>5 NE LEAKEY</t>
  </si>
  <si>
    <t>REPORT VIA SOCIAL MEDIA OF HAIL 5 MILES NE OF LEAKEY. PICTURE SHOWS 1/2 INCH TO 1 INCH HAIL. (EWX)</t>
  </si>
  <si>
    <t>4 SSW TWIN SISTERS</t>
  </si>
  <si>
    <t>BLANCO</t>
  </si>
  <si>
    <t>GOLF BALL SIZED HAIL CALLED IN ON THE NORTH SIDE OF SPRING BRANCH. (EWX)</t>
  </si>
  <si>
    <t>1 E BOERNE</t>
  </si>
  <si>
    <t>KENDALL</t>
  </si>
  <si>
    <t>(EWX)</t>
  </si>
  <si>
    <t>3 NW CANYON LAKE</t>
  </si>
  <si>
    <t>NUMEROUS REPORTS OF QUARTER TO GOLF BALL SIZED HAIL AROUND CANYON LAKE. (EWX)</t>
  </si>
  <si>
    <t>1 WSW BOERNE</t>
  </si>
  <si>
    <t>TWO DIFFERENT SOCIAL MEDIA REPORTS OF QUARTER SIZED HAIL IN BOERNE. (EWX)</t>
  </si>
  <si>
    <t>7 NNE NEW BRAUNFELS</t>
  </si>
  <si>
    <t>7 WNW ZORN</t>
  </si>
  <si>
    <t>NWS EMPLOYEE REPORTED GOLF BALL SIZED HAIL JUST TO THE NORTHEAST OF NEW BRAUNFELS. (EWX)</t>
  </si>
  <si>
    <t>SAN MARCOS</t>
  </si>
  <si>
    <t>HAYS</t>
  </si>
  <si>
    <t>REPORT FROM MPING NEAR TEXAS STATE UNIVERSITY. (EWX)</t>
  </si>
  <si>
    <t>4 SW SEA WORLD</t>
  </si>
  <si>
    <t>BEXAR</t>
  </si>
  <si>
    <t>REPORT RELAYED VIA THE MEDIA OF QUARTER SIZED HAIL ON THE WEST SIDE OF SAN ANTONIO. (EWX)</t>
  </si>
  <si>
    <t>2 NNW MARTINDALE</t>
  </si>
  <si>
    <t>CALDWELL</t>
  </si>
  <si>
    <t>NICKEL TO PING PONG BALL SIZE HAIL IN MARTINDALE. REPORTED BY FORMER NWS EMPLOYEE. (EWX)</t>
  </si>
  <si>
    <t>2 NNW FENTRESS</t>
  </si>
  <si>
    <t>1 W MOULTON</t>
  </si>
  <si>
    <t>LAVACA</t>
  </si>
  <si>
    <t>CORRECTS PREVIOUS HAIL REPORT FROM 1 W MOULTON. REPORT FROM MPING QUARTER (1.00 IN.). (EWX)</t>
  </si>
  <si>
    <t>REPORT FROM MPING: QUARTER (1.00 IN.). (EWX)</t>
  </si>
  <si>
    <t>CENTREVILLE</t>
  </si>
  <si>
    <t>PICTURE OF QUARTER-SIZED HAIL IN CENTREVILLE RELAYED VIA SOCIAL MEDIA. (LIX)</t>
  </si>
  <si>
    <t>SKEETERVILLE</t>
  </si>
  <si>
    <t>PUBLIC REPORTED QUARTER TO GOLF BALL SIZED HAIL COVERING THE GROUND. (SJT)</t>
  </si>
  <si>
    <t>1 NW GOLDTHWAITE</t>
  </si>
  <si>
    <t>MILLS</t>
  </si>
  <si>
    <t>GOLF BALL SIZE HAIL REPORTED AT GOLDTHWAITE HIGH SCHOOL. (FWD)</t>
  </si>
  <si>
    <t>2 NNW GUN BARREL CITY</t>
  </si>
  <si>
    <t>KAUFMAN</t>
  </si>
  <si>
    <t>PING PONG SIZE HAIL REPORTED AT THE GUN BARREL CITY AIRPORT. (FWD)</t>
  </si>
  <si>
    <t>8 N MABANK</t>
  </si>
  <si>
    <t>REPORT FROM MPING: HALF DOLLAR (1.25 IN.). (FWD)</t>
  </si>
  <si>
    <t>3 ESE BALCH SPRINGS</t>
  </si>
  <si>
    <t>TIME ESTIMATED VIA RADAR. (FWD)</t>
  </si>
  <si>
    <t>10 W CANTON</t>
  </si>
  <si>
    <t>VAN ZANDT</t>
  </si>
  <si>
    <t>1 NNW CRANDALL</t>
  </si>
  <si>
    <t>10 SSW WILLS POINT</t>
  </si>
  <si>
    <t>3 S EDGEWOOD</t>
  </si>
  <si>
    <t>REPORTED VIA TWITTER. LOCATION AND TIME ESTIMATED. LARGE HAIL DID CONSIDERABLE DAMAGE TO VEHICLE WINDSHIELDS. (FWD)</t>
  </si>
  <si>
    <t>YANTIS</t>
  </si>
  <si>
    <t>WOOD</t>
  </si>
  <si>
    <t>BUSTED WINDSHIELD AT YANTIS FOOD MART. (SHV)</t>
  </si>
  <si>
    <t>1 NNW MOUNT VERNON</t>
  </si>
  <si>
    <t>CORRECTS PREVIOUS HAIL REPORT FROM 1 NNW MOUNT VERNON. (SHV)</t>
  </si>
  <si>
    <t>9 SW COMO</t>
  </si>
  <si>
    <t>HOPKINS</t>
  </si>
  <si>
    <t>(SHV)</t>
  </si>
  <si>
    <t>2 S MERIDIAN</t>
  </si>
  <si>
    <t>9 ESE BRYSON</t>
  </si>
  <si>
    <t>JACK</t>
  </si>
  <si>
    <t>2 WSW JACKSBORO</t>
  </si>
  <si>
    <t>3 N SAGINAW</t>
  </si>
  <si>
    <t>TARRANT</t>
  </si>
  <si>
    <t>DELAYED REPORT...2 INCH HAIL STONES MEASURED A FEW MILES NORTH OF SAGINAW. (FWD)</t>
  </si>
  <si>
    <t>2 SSW HASLET</t>
  </si>
  <si>
    <t>3 SW HASLET</t>
  </si>
  <si>
    <t>PICTURE SENT FROM NEAR WAGLEY ROBERTSON RD AND W BONDS RANCH ROAD. (FWD)</t>
  </si>
  <si>
    <t>HASLET</t>
  </si>
  <si>
    <t>IMAGE VIA TWITTER. MEASURED 3 INCH HAIL. TIME ESTIMATED VIA RADAR. (FWD)</t>
  </si>
  <si>
    <t>2 S HASLET</t>
  </si>
  <si>
    <t>2 E HASLET</t>
  </si>
  <si>
    <t>2 ENE HASLET</t>
  </si>
  <si>
    <t>SOCIAL MEDIA IMAGE OF 2 INCH HAIL. TIME ESTIMATED VIA RADAR. (FWD)</t>
  </si>
  <si>
    <t>JACKSON</t>
  </si>
  <si>
    <t>EAST FELICIANA</t>
  </si>
  <si>
    <t>MULTIPLE REPORTS OF QUARTER SIZE HAIL AROUND JACKSON. POSSIBLY EVEN UP TO HALF DOLLAR SIZE. (LIX)</t>
  </si>
  <si>
    <t>2 S ROANOKE</t>
  </si>
  <si>
    <t>3 WSW ROANOKE</t>
  </si>
  <si>
    <t>2 W ROANOKE</t>
  </si>
  <si>
    <t>DENTON</t>
  </si>
  <si>
    <t>IMAGE ON TWITTER OF 2 INCH HAIL. (FWD)</t>
  </si>
  <si>
    <t>2 WNW ROANOKE</t>
  </si>
  <si>
    <t>REPORT FROM MPING: PING PONG BALL (1.50 IN.). (FWD)</t>
  </si>
  <si>
    <t>2 SSW NORTHLAKE</t>
  </si>
  <si>
    <t>1 E MARSHALL CREEK</t>
  </si>
  <si>
    <t>FOREMAN</t>
  </si>
  <si>
    <t>A PICTURE WAS POSTED TO SOCIAL MEDIA OF QUARTER OF HALF DOLLAR SIZE HAIL THAT FELL IN FOREMAN. (SHV)</t>
  </si>
  <si>
    <t>2 NW COPPER CANYON</t>
  </si>
  <si>
    <t>3 SW WINTHROP</t>
  </si>
  <si>
    <t>1 ENE WINTHROP</t>
  </si>
  <si>
    <t>9 S MENARD</t>
  </si>
  <si>
    <t>MENARD</t>
  </si>
  <si>
    <t>THEY ALSO REPORTED STRONG WINDS SHOOK THEIR VEHICLE. (SJT)</t>
  </si>
  <si>
    <t>1 W LITTLE ELM</t>
  </si>
  <si>
    <t>5 NE LITTLE ELM</t>
  </si>
  <si>
    <t>1 ENE DIERKS</t>
  </si>
  <si>
    <t>HOWARD</t>
  </si>
  <si>
    <t>GOLFBALL SIZE HAIL FELL IN DIERKS. REPORT RELAYED BY WFO LITTLE ROCK. (SHV)</t>
  </si>
  <si>
    <t>5 NW JUNCTION</t>
  </si>
  <si>
    <t>GOLF BALL TO BASEBALL SIZE HAIL AT MILE MARKER 451 ALONG I-10. (SJT)</t>
  </si>
  <si>
    <t>JUNCTION</t>
  </si>
  <si>
    <t>HAIL UP TO GOLF BALL SIZE IN JUNCTION. (SJT)</t>
  </si>
  <si>
    <t>3 SW JUNCTION</t>
  </si>
  <si>
    <t>GOLF BALL TO BASEBALL SIZE HAIL REPORTED NEAR SOUTH LLANO STATE PARK. (SJT)</t>
  </si>
  <si>
    <t>HAIL UP TO 3 INCH IN DIAMETER POSTED TO SOCIAL MEDIA FROM JUNCTION. (SJT)</t>
  </si>
  <si>
    <t>SEGOVIA</t>
  </si>
  <si>
    <t>PHOTO OF HAIL ESTIMATED TO BE 1.5 INCHES IN DIAMETER... FROM SOCIAL MEDIA. (SJT)</t>
  </si>
  <si>
    <t>2 N GRAYS PRAIRIE</t>
  </si>
  <si>
    <t>DELAYED REPORT...QUARTER SIZE HAIL VIA MPING NORTH OF GRAYS PRAIRIE. TIME ESTIMATED VIA RADAR. (FWD)</t>
  </si>
  <si>
    <t>2 S KAUFMAN</t>
  </si>
  <si>
    <t>6 ESE KAUFMAN</t>
  </si>
  <si>
    <t>1 SW LAKE VIEW</t>
  </si>
  <si>
    <t>VAL VERDE</t>
  </si>
  <si>
    <t>1 INCH HAIL REPORTED TO THE SOUTHEAST OF LAKE AMISTAD. (EWX)</t>
  </si>
  <si>
    <t>LONO</t>
  </si>
  <si>
    <t>HOT SPRING</t>
  </si>
  <si>
    <t>HALF DOLLAR SIZE HAIL WAS NOTED BETWEEN DONALDSON AND LONO. (LZK)</t>
  </si>
  <si>
    <t>5 W LONO</t>
  </si>
  <si>
    <t>BARKSDALE</t>
  </si>
  <si>
    <t>EDWARDS</t>
  </si>
  <si>
    <t>DELAYED REPORT. RECEIVED PICTURES OF SEVERAL 1.5 TO 2 INCH HAILSTONES FROM BARKSDALE... TX. LASTED ABOUT 3 TO 5 MINUTES AT AROUND 1255 AM MARCH 25TH. (EWX)</t>
  </si>
  <si>
    <t>A FEW GOLF BALL SIZE HAIL STONES REPORTED IN LEAKEY. (EWX)</t>
  </si>
  <si>
    <t>LEAKEY</t>
  </si>
  <si>
    <t>MOSTLY QUARTER SIZE HAIL IN LEAKEY WITH A FEW PING PONG SIZED HAIL MIXED IN. (EWX)</t>
  </si>
  <si>
    <t>QUARTER SIZE HAIL FALLING IN LEAKEY. (EWX)</t>
  </si>
  <si>
    <t>PHOTOS OF SEVERAL HAIL STONES OF 2 INCHES IN DIAMETER VIA SOCIAL MEDIA. (EWX)</t>
  </si>
  <si>
    <t>2 ESE SUNSET VALLEY</t>
  </si>
  <si>
    <t>TRAVIS</t>
  </si>
  <si>
    <t>1 N AUSTIN</t>
  </si>
  <si>
    <t>1 INCH DIAMETER HAIL FALLING NEAR THE KXAN STUDIO. (EWX)</t>
  </si>
  <si>
    <t>SOCIAL MEDIA PICTURE OF 1.25 INCH DIAMETER HAIL AT INTERSECTION OF SPEEDWAY AND 31ST STREET. (EWX)</t>
  </si>
  <si>
    <t>4 NE AUSTIN</t>
  </si>
  <si>
    <t>2 INCH HAIL STONE MEASURED IN NE AUSTIN VIA SOCIAL MEDIA. TIME ESTIMATED BY RADAR. (EWX)</t>
  </si>
  <si>
    <t>6 W MANOR</t>
  </si>
  <si>
    <t>COCORAHS OBSERVER MEASURED HAIL RANGING FROM 1.5 TO 2 INCHES IN DIAMETER. (EWX)</t>
  </si>
  <si>
    <t>3 NE AUSTIN</t>
  </si>
  <si>
    <t>TRAINED SPOTTER MEASURED HAIL OF 1.25 INCH IN DIAMETER. (EWX)</t>
  </si>
  <si>
    <t>6 WSW MANOR</t>
  </si>
  <si>
    <t>PHOTO OF PING PONG SIZE HAIL VIA SOCIAL MEDIA. (EWX)</t>
  </si>
  <si>
    <t>5 S PFLUGERVILLE</t>
  </si>
  <si>
    <t>PICTURES OF SEVERAL 2 INCH HAIL STONES AT INTERSECTION OF SAMSUNG BLVD AND PARMER LANE. TIME ESTIMATED BY RADAR. (EWX)</t>
  </si>
  <si>
    <t>5 NNE AUSTIN</t>
  </si>
  <si>
    <t>GOLF BALL SIZE HAIL NEAR THE INTERSECTION OF I-35 AND HWY 183 IN THE ST. JOHNS AREA VIA SOCIAL MEDIA PICTURE. (EWX)</t>
  </si>
  <si>
    <t>3 W LAKEVIEW</t>
  </si>
  <si>
    <t>UP TO 1 INCH HAIL DURING SEVERE WARNED STORM. (HUN)</t>
  </si>
  <si>
    <t>1 ENE BORDEN SPRINGS</t>
  </si>
  <si>
    <t>CLEBURNE</t>
  </si>
  <si>
    <t>A BRIEF PERIOD OF DIME TO QUARTER SIZE HAIL. VERY FEW LARGER SIZE PIECES. OCCURRED JUST EAST OF BORDEN SPRINGS. (BMX)</t>
  </si>
  <si>
    <t>2 S CEDARTOWN</t>
  </si>
  <si>
    <t>POLK</t>
  </si>
  <si>
    <t>QUARTER SIZED HAIL WAS REPORTED AT THE NATIONAL GUARD ARMORY NEAR CEDARTOWN GA. (FFC)</t>
  </si>
  <si>
    <t>1 SSE GARDENDALE</t>
  </si>
  <si>
    <t>SOCIAL MEDIA VIDEO OF HAIL AT LEAST QUARTER SIZE NEAR GARDENDALE. (BMX)</t>
  </si>
  <si>
    <t>CORRECTS PREVIOUS HAIL REPORT FROM 1 SSE GARDENDALE. SOCIAL MEDIA PICTURE OF HAIL AT LEAST GOLF BALL SIZE NEAR GARDENDALE. (BMX)</t>
  </si>
  <si>
    <t>1 WNW CHALKVILLE</t>
  </si>
  <si>
    <t>SOCIAL MEDIA PHOTOS OF QUARTER SIZE HAIL NEAR PINSON. (BMX)</t>
  </si>
  <si>
    <t>2 SE ACWORTH</t>
  </si>
  <si>
    <t>COBB</t>
  </si>
  <si>
    <t>QUARTER-SIZED HAIL WAS REPORTED ON MCEVER PARK CIRCLE. (FFC)</t>
  </si>
  <si>
    <t>1 WNW HARPERVILLE</t>
  </si>
  <si>
    <t>SOCIAL MEDIA REPORT... PICTURE OF THE LARGE HAIL. (JAN)</t>
  </si>
  <si>
    <t>1 NNW WALNUT GROVE</t>
  </si>
  <si>
    <t>LEAKE</t>
  </si>
  <si>
    <t>SOCIAL MEDIA POST. (JAN)</t>
  </si>
  <si>
    <t>WALNUT GROVE</t>
  </si>
  <si>
    <t>(JAN)</t>
  </si>
  <si>
    <t>1 N ROSEBUD</t>
  </si>
  <si>
    <t>BETWEEN STANDING PINE AND MADDEN. (JAN)</t>
  </si>
  <si>
    <t>MADDEN</t>
  </si>
  <si>
    <t>2 NE LAURENS</t>
  </si>
  <si>
    <t>LAURENS</t>
  </si>
  <si>
    <t>SC</t>
  </si>
  <si>
    <t>ALSO REPORTED HIGH WIND. WATTSVILLE COMMUNITY. (GSP)</t>
  </si>
  <si>
    <t>PRENTISS</t>
  </si>
  <si>
    <t>JEFFERSON DAVIS</t>
  </si>
  <si>
    <t>NICKEL TO QUARTER SIZED HAIL FELL. (JAN)</t>
  </si>
  <si>
    <t>2 NNW LONE STAR</t>
  </si>
  <si>
    <t>A FEW BASEBALL SIZED HAIL STONES AT BR CATTLE CO. (JAN)</t>
  </si>
  <si>
    <t>1 SW ZION HILL</t>
  </si>
  <si>
    <t>2 WNW CARLISLE</t>
  </si>
  <si>
    <t>ALSO TREES AND POWER LINES DOWN... LOCATION APPROXIMATE. (GSP)</t>
  </si>
  <si>
    <t>4 NNW PRIMM SPRINGS</t>
  </si>
  <si>
    <t>HICKMAN</t>
  </si>
  <si>
    <t>TSPOTTER REPORT OF QUARTER SIZE HAIL IN BENDING CHESTNUT (OHX)</t>
  </si>
  <si>
    <t>6 WSW LEIPERS FORK</t>
  </si>
  <si>
    <t>WILLIAMSON</t>
  </si>
  <si>
    <t>1 NE HARPETH HILLS</t>
  </si>
  <si>
    <t>TSPOTTER REPORT OF HALF DOLLAR SIZED HAIL IN GRASSLAND (OHX)</t>
  </si>
  <si>
    <t>15 NW WINNSBORO</t>
  </si>
  <si>
    <t>FAIRFIELD</t>
  </si>
  <si>
    <t>PUBLIC REPORTED VIA SOCIAL MEDIA UP TO ONE INCH HAIL ALONG OLD DOUGLAS ROAD. TIME ESTIMATED BASED ON RADAR. (CAE)</t>
  </si>
  <si>
    <t>1 W FRANKLIN</t>
  </si>
  <si>
    <t>1" HAIL IN WESTHAVEN. (OHX)</t>
  </si>
  <si>
    <t>FOREST HILLS</t>
  </si>
  <si>
    <t>DAVIDSON</t>
  </si>
  <si>
    <t>TSPOTTER REPORT OF 1.25 INCH HAIL IN FOREST HILLS (OHX)</t>
  </si>
  <si>
    <t>GREEN HILLS</t>
  </si>
  <si>
    <t>TSPOTTER 1.5" HAIL REPORT FROM GREEN HILLS (OHX)</t>
  </si>
  <si>
    <t>TSPOTTER REPORT OF LARGE HAIL NEXT TO A QUARTER IN GREEN HILLS. ESTIMATED HALF DOLLAR. (OHX)</t>
  </si>
  <si>
    <t>2 NW INGLEWOOD</t>
  </si>
  <si>
    <t>SPOTTER REPORT OF HALF DOLLAR HAIL ON MAPLEWOOD TRACE BY MAPLEWOOD HIGH SCHOOL. (OHX)</t>
  </si>
  <si>
    <t>GOODLETTSVILLE</t>
  </si>
  <si>
    <t>QUARTER SIZE HAIL REPORT IN GOODLETTSVILLE (OHX)</t>
  </si>
  <si>
    <t>COTTONTOWN</t>
  </si>
  <si>
    <t>SUMNER</t>
  </si>
  <si>
    <t>TSPOTTER REPORT OF 1.5" HAIL IN COTTONTOWN (OHX)</t>
  </si>
  <si>
    <t>1 WNW NASHVILLE</t>
  </si>
  <si>
    <t>TSPOTTER REPORT OF HAIL NEAR THE INTERSECTION OF BRIGHTWOOD AVE. LOMBARDY AVE. (OHX)</t>
  </si>
  <si>
    <t>2 N WHITE HOUSE</t>
  </si>
  <si>
    <t>ROBERTSON</t>
  </si>
  <si>
    <t>LARGE HAIL REPORT FROM 37048 ABOVE RIDGE. (OHX)</t>
  </si>
  <si>
    <t>PORTLAND</t>
  </si>
  <si>
    <t>TSPOTTER REPORT OF 1.5" ESTIMATED HAIL FROM PORTLAND. (OHX)</t>
  </si>
  <si>
    <t>1 WSW DE SOTO</t>
  </si>
  <si>
    <t>4 NNE BOSTON</t>
  </si>
  <si>
    <t>NELSON</t>
  </si>
  <si>
    <t>QUARTER SIZED HAIL FROM NWS EMPLOYEE FAMILY MEMBER ON HURRICANE HILLS LAKE. (LMK)</t>
  </si>
  <si>
    <t>DEATSVILLE</t>
  </si>
  <si>
    <t>PHOTO OF ESTIMATE 1 INCH HAIL OUT OF DEATSVILLE. (LMK)</t>
  </si>
  <si>
    <t>FINGER</t>
  </si>
  <si>
    <t>MCNAIRY</t>
  </si>
  <si>
    <t>(MEG)</t>
  </si>
  <si>
    <t>2 SSE SELMER</t>
  </si>
  <si>
    <t>HAIL UP TO THE SIZE OF QUARTERS AT WALMART. (MEG)</t>
  </si>
  <si>
    <t>3 NW ELK CREEK</t>
  </si>
  <si>
    <t>SPENCER</t>
  </si>
  <si>
    <t>GOLF BALL SIZED HAIL REPORTED ON BATTERY LN. (LMK)</t>
  </si>
  <si>
    <t>STANTONVILLE</t>
  </si>
  <si>
    <t>TIME ESTIMATED FROM RADAR. (MEG)</t>
  </si>
  <si>
    <t>DARMSTADT</t>
  </si>
  <si>
    <t>VANDERBURGH</t>
  </si>
  <si>
    <t>(PAH)</t>
  </si>
  <si>
    <t>1 ENE SIMPSONVILLE</t>
  </si>
  <si>
    <t>PHOTO VIA SOCIAL MEDIA OF QUARTER SIZE HAIL NEAR SIMPSONVILLE. (LMK)</t>
  </si>
  <si>
    <t>1 SSE SIMPSONVILLE</t>
  </si>
  <si>
    <t>GOLF BALL SIZED HAIL REPORTED AT 750 PM EDT AT CULVERS NEAR THE OUTLET SHOPPES OF THE BLUEGRASS ALONG I-64. (LMK)</t>
  </si>
  <si>
    <t>SAVANNAH</t>
  </si>
  <si>
    <t>HARDIN</t>
  </si>
  <si>
    <t>SANDERS</t>
  </si>
  <si>
    <t>CARROLL</t>
  </si>
  <si>
    <t>TIME ESTIMATED BY RADAR. (ILN)</t>
  </si>
  <si>
    <t>4 SW SOLSBERRY</t>
  </si>
  <si>
    <t>DELAYED REPORT FROM STORMS LAST NIGHT. REPORTED NEAR THE INTERSECTION OF STATE ROAD 54 AND NORTH WOODS FERRY LANE. MOST STONES THE SIZE OF A QUARTER WITH A FEW UP TO PI (IND)</t>
  </si>
  <si>
    <t>5 ESE FREEDOM</t>
  </si>
  <si>
    <t>OWEN</t>
  </si>
  <si>
    <t>HAIL LASTED 1 MINUTE. (IND)</t>
  </si>
  <si>
    <t>(IND)</t>
  </si>
  <si>
    <t>3 S PARAGON</t>
  </si>
  <si>
    <t>MORGAN</t>
  </si>
  <si>
    <t>STILESBORO</t>
  </si>
  <si>
    <t>AMATEUR RADIO OPERATOR REPORTED QUARTER-SIZED HAIL NEAR PLANT BOWEN ALONG HIGHWAY 113 (FFC)</t>
  </si>
  <si>
    <t>3 SW CANTON</t>
  </si>
  <si>
    <t>CHEROKEE COUNTY EMERGENCY MANAGEMENT REPORTED GOLF BALL-SIZED HAIL 3 MILES SOUTHWEST OF CANTON (FFC)</t>
  </si>
  <si>
    <t>1 W CLANTON</t>
  </si>
  <si>
    <t>LASTED ABOUT 3 MINUTES. (BMX)</t>
  </si>
  <si>
    <t>2 NW HOWELTON</t>
  </si>
  <si>
    <t>DIME TO QUARTER SIZE HAIL REPORTED VIA SOCIAL MEDIA. (BMX)</t>
  </si>
  <si>
    <t>3 SE TARIFFVILLE</t>
  </si>
  <si>
    <t>(MRX)</t>
  </si>
  <si>
    <t>3 NE WALLAND</t>
  </si>
  <si>
    <t>1 SSW MOUNT CARMEL</t>
  </si>
  <si>
    <t>MCCORMICK</t>
  </si>
  <si>
    <t>PUBLIC REPORTED NICKEL TO QUARTER SIZED HAIL ON FORT CHARLOTTE RD JUST SW OF MT. CARMEL. TIME ESTIMATED. (CAE)</t>
  </si>
  <si>
    <t>WARE SHOALS</t>
  </si>
  <si>
    <t>NICKEL TO QUARTER SIZED HAIL THAT FELL FOR OVER 2 MINUTES. (GSP)</t>
  </si>
  <si>
    <t>QUARTER SIZED HAIL WAS REPORTED IN HAMILTON GA. (FFC)</t>
  </si>
  <si>
    <t>2 SSW HOLBROOK</t>
  </si>
  <si>
    <t>FURNAS</t>
  </si>
  <si>
    <t>REPORT OF UP TO QUARTER SIZED HAIL. HAIL COVERING THE GROUND AND IT HAILED FOR AT LEAST 10 MINUTES. PICTURE SENT VIA FACEBOOK. (GID)</t>
  </si>
  <si>
    <t>1 WSW CAMPBELL</t>
  </si>
  <si>
    <t>(GID)</t>
  </si>
  <si>
    <t>CORRECTS PREVIOUS HAIL REPORT FROM 1 WSW CAMPBELL. (GID)</t>
  </si>
  <si>
    <t>PALMER</t>
  </si>
  <si>
    <t>2 SW GREENLEAF</t>
  </si>
  <si>
    <t>EDISON</t>
  </si>
  <si>
    <t>3 ENE JOHNSON LAKE</t>
  </si>
  <si>
    <t>GOSPER</t>
  </si>
  <si>
    <t>ISOLATED QUARTER SIZE HAIL ALONG COUNTY LINE WITH PEA SIZE HAIL COVERING THE ROAD. (GID)</t>
  </si>
  <si>
    <t>WHITWELL</t>
  </si>
  <si>
    <t>PICTURE OF HAIL THAT WAS LARGER THAN A PENNY. (MRX)</t>
  </si>
  <si>
    <t>1 N WHITWELL</t>
  </si>
  <si>
    <t>1 NNW CARTWRIGHT</t>
  </si>
  <si>
    <t>SEQUATCHIE</t>
  </si>
  <si>
    <t>FROM SOCIAL MEDIA PICTURE. (MRX)</t>
  </si>
  <si>
    <t>4 ENE CARTWRIGHT</t>
  </si>
  <si>
    <t>DETERMINED FROM A PICTURE OF HAIL THAT HAD FALLEN. IN THE SEQUATCHIE VALLEY/STONE CAVE AREA. TIME AND LOCATION APPROXIMATED BY RADAR. (MRX)</t>
  </si>
  <si>
    <t>8 N HOHENWALD</t>
  </si>
  <si>
    <t>TWITTER PHOTO OF HALF DOLLAR SIZE HAIL ON ARNOLD ROAD (OHX)</t>
  </si>
  <si>
    <t>OCOEE</t>
  </si>
  <si>
    <t>NICKEL TO QUARTER SIZED HAIL NEAR POLK COUNTY LINE. (MRX)</t>
  </si>
  <si>
    <t>PARKSVILLE</t>
  </si>
  <si>
    <t>HAIL FELL AT THE TVA OCOEE HYDRO PLANT ALONG US HWY 64. (MRX)</t>
  </si>
  <si>
    <t>BRENTWOOD</t>
  </si>
  <si>
    <t>REPORTED AT 9475 SMITHSON LANE (OHX)</t>
  </si>
  <si>
    <t>ANTIOCH</t>
  </si>
  <si>
    <t>REPORTED ON ANDERSON ROAD (OHX)</t>
  </si>
  <si>
    <t>2 NW HIGH POINT</t>
  </si>
  <si>
    <t>PICTURE OF HAIL ON SOCIAL MEDIA. (MRX)</t>
  </si>
  <si>
    <t>LEBANON</t>
  </si>
  <si>
    <t>1 NE LEBANON</t>
  </si>
  <si>
    <t>1 SW HOLLYHILL</t>
  </si>
  <si>
    <t>MCCREARY</t>
  </si>
  <si>
    <t>SPOTTER STATED THAT SOME OF THE HAIL MAY HAVE BEEN SLIGHTLY LARGER THAN HALF DOLLAR. (JKL)</t>
  </si>
  <si>
    <t>FARRAGUT</t>
  </si>
  <si>
    <t>KNOX</t>
  </si>
  <si>
    <t>FROM SOCIAL MEDIA VIDEO. (MRX)</t>
  </si>
  <si>
    <t>MAURY</t>
  </si>
  <si>
    <t>THOMPSON'S STATION</t>
  </si>
  <si>
    <t>3 NW SPRING HILL</t>
  </si>
  <si>
    <t>3 WNW DANDRIDGE</t>
  </si>
  <si>
    <t>ONEIDA</t>
  </si>
  <si>
    <t>VIA SOCIAL MEDIA PICTURE. (MRX)</t>
  </si>
  <si>
    <t>WHITE PINE</t>
  </si>
  <si>
    <t>2 WNW CARMEL</t>
  </si>
  <si>
    <t>RELAYED VIA EMERGENCY MANAGER. (IND)</t>
  </si>
  <si>
    <t>4 W CHURCH HILL</t>
  </si>
  <si>
    <t>HAWKINS</t>
  </si>
  <si>
    <t>1 E GREENEVILLE</t>
  </si>
  <si>
    <t>REPORT FROM MPING: HALF DOLLAR (1.25 IN.). (MRX)</t>
  </si>
  <si>
    <t>3 ESE BLOOMINGDALE</t>
  </si>
  <si>
    <t>SULLIVAN</t>
  </si>
  <si>
    <t>3 E TAZEWELL</t>
  </si>
  <si>
    <t>JOHNSON CITY</t>
  </si>
  <si>
    <t>TVA CREDIT UNION STADIUM. (MRX)</t>
  </si>
  <si>
    <t>3 SE AVONDALE</t>
  </si>
  <si>
    <t>1 E ELIZABETHTON</t>
  </si>
  <si>
    <t>CARTER</t>
  </si>
  <si>
    <t>REPORT FROM MPING: QUARTER (1.00 IN.). (MRX)</t>
  </si>
  <si>
    <t>REPORT FROM MPING: PING PONG BALL (1.50 IN.). (MRX)</t>
  </si>
  <si>
    <t>VOLNEY</t>
  </si>
  <si>
    <t>QUARTER TO HALF DOLLAR HAIL. GROUND ALMOST COVERED IN HAIL. (RNK)</t>
  </si>
  <si>
    <t>GLADE SPRING</t>
  </si>
  <si>
    <t>2 ESE ELK CREEK</t>
  </si>
  <si>
    <t>3 NNE INDEPENDENCE</t>
  </si>
  <si>
    <t>5 NW BAYWOOD</t>
  </si>
  <si>
    <t>1 W FRIES</t>
  </si>
  <si>
    <t>4 SSW SPRING VALLEY</t>
  </si>
  <si>
    <t>2 E FRIES</t>
  </si>
  <si>
    <t>HILLSVILLE</t>
  </si>
  <si>
    <t>3 ESE GALAX HILLSVILLE</t>
  </si>
  <si>
    <t>1 ENE GALAX HILLSVILLE</t>
  </si>
  <si>
    <t>MULTIPLE CARS DAMAGED IN AND AROUND HILLSVILLE. (RNK)</t>
  </si>
  <si>
    <t>3 WNW MOCKSVILLE</t>
  </si>
  <si>
    <t>DAVIE</t>
  </si>
  <si>
    <t>HALF DOLLAR SIZE HAIL. (GSP)</t>
  </si>
  <si>
    <t>2 ESE WILLIS</t>
  </si>
  <si>
    <t>FLOYD</t>
  </si>
  <si>
    <t>SOME DAMAGE TO ROOFING AND CARS. (RNK)</t>
  </si>
  <si>
    <t>1 SSW FLOYD</t>
  </si>
  <si>
    <t>6 ENE WELCOME</t>
  </si>
  <si>
    <t>PUBLIC REPORTED QUARTER SIZED HAIL ON MIDWAY SCHOOL ROAD NEAR THOMASVILLE. (RAH)</t>
  </si>
  <si>
    <t>THOMASVILLE</t>
  </si>
  <si>
    <t>(RAH)</t>
  </si>
  <si>
    <t>3 NNE THOMASVILLE</t>
  </si>
  <si>
    <t>PUBLIC ESTIMATED QUARTER SIZED HAIL IN NORTHERN DAVIDSON COUNTY NEAR THE HIGH POINT CITY LINE. TIME ESTIMATED BY RADAR. (RAH)</t>
  </si>
  <si>
    <t>4 SSW PLEASANT GARDEN</t>
  </si>
  <si>
    <t>PUBLIC SENT IN PICTURES OF HAIL DAMAGE TO RESIDENCE ALONG CABLE FARM TRAIL. DAMAGE TO SIDING AND BROKEN WINDOWS. (RAH)</t>
  </si>
  <si>
    <t>5 WSW CLIMAX</t>
  </si>
  <si>
    <t>BROADCAST MEDIA REPORTS OF HAIL RANGING FROM QUARTER TO PING PONG SIZE NEAR LEVEL CROSS. (RAH)</t>
  </si>
  <si>
    <t>6 E HUNTERSVILLE</t>
  </si>
  <si>
    <t>CABARRUS</t>
  </si>
  <si>
    <t>GOLF BALL SIZE HAIL. (GSP)</t>
  </si>
  <si>
    <t>6 ENE HUNTERSVILLE</t>
  </si>
  <si>
    <t>6 WNW CONCORD</t>
  </si>
  <si>
    <t>QUARTER SIZE HAIL. (GSP)</t>
  </si>
  <si>
    <t>3 NW ULAH</t>
  </si>
  <si>
    <t>TRAINED SPOTTER ESTIMATED 1 INCH HAIL 5 MILES SOUTHWEST OF ASHEBORO. (RAH)</t>
  </si>
  <si>
    <t>1 WNW MOUNT PLEASANT</t>
  </si>
  <si>
    <t>3 NNW RALEIGH</t>
  </si>
  <si>
    <t>WAKE</t>
  </si>
  <si>
    <t>PUBLIC REPORTS QUARTER SIZE HAIL NORTH OF RALEIGH. (RAH)</t>
  </si>
  <si>
    <t>1 SE EAGLE SPRINGS</t>
  </si>
  <si>
    <t>EMERGENCY MANGER REPORTED QUARTER SIZE HAIL NEAR THE INTERSECTION OF HWY-705 AND NC-211. (RAH)</t>
  </si>
  <si>
    <t>EAGLE SPRINGS</t>
  </si>
  <si>
    <t>EMERGENCY MANGER REPORTED GOLF BALL SIZE HAIL NEAR EAGLE SPRING... NC. (RAH)</t>
  </si>
  <si>
    <t>LEMON SPRINGS</t>
  </si>
  <si>
    <t>BROADCAST MEDIA WRAL SHOWS IMAGES OF GOLF BALL SIZE HAIL NEAR THE HARNETT CO. AND LEE CO. LINE IN LEMON SPRINGS... NC. (RAH)</t>
  </si>
  <si>
    <t>CAMERON</t>
  </si>
  <si>
    <t>BROADCAST MEDIA WRAL SHOWS IMAGES OF GOLF BALL SIZE HAIL NEAR THE AREA OF CAMERON... NC. (RAH)</t>
  </si>
  <si>
    <t>BOLDO</t>
  </si>
  <si>
    <t>WALKER</t>
  </si>
  <si>
    <t>DIME TO QUARTER SIZE HAIL IN BOLDO. ALSO SEVERAL TREES DOWN. (BMX)</t>
  </si>
  <si>
    <t>3 NE PINEVIEW</t>
  </si>
  <si>
    <t>HARNETT</t>
  </si>
  <si>
    <t>BROADCAST MEDIA WRAL SHARES IMAGES OF QUARTER SIZE HAIL NEAR BARBEQUE... NC. (RAH)</t>
  </si>
  <si>
    <t>2 WSW POWELLVILLE</t>
  </si>
  <si>
    <t>QUARTER SIZE HAIL AND TREE DOWN IN PINEYWOODS. (BMX)</t>
  </si>
  <si>
    <t>3 S LEXINGTON</t>
  </si>
  <si>
    <t>GOLF BALL SIZED HAIL IN THE PINE LAKE AREA. (MEG)</t>
  </si>
  <si>
    <t>CRAWFORD</t>
  </si>
  <si>
    <t>LOWNDES</t>
  </si>
  <si>
    <t>NICKEL TO QUARTER SIZED HAIL IN TOWN. (JAN)</t>
  </si>
  <si>
    <t>REAGAN</t>
  </si>
  <si>
    <t>GOLFBALL SIZED HAIL IN SHADY HILL AREA. (MEG)</t>
  </si>
  <si>
    <t>SCOTTS HILL</t>
  </si>
  <si>
    <t>QUARTER SIZED HAIL. (MEG)</t>
  </si>
  <si>
    <t>ABERDEEN</t>
  </si>
  <si>
    <t>QUARTER SIZED HAIL IN ABERDEEN. (MEG)</t>
  </si>
  <si>
    <t>2 WSW WELDON SPRING</t>
  </si>
  <si>
    <t>ST. CHARLES</t>
  </si>
  <si>
    <t>1.75 INCH HAIL AT THE NWS OFFICE IN WELDON SPRING. (LSX)</t>
  </si>
  <si>
    <t>WELDON SPRING</t>
  </si>
  <si>
    <t>VIA FACEBOOK WITH MEASUREMENTS. HAIL OF VARIABLE SIZE BUT 1IN MAX. (LSX)</t>
  </si>
  <si>
    <t>3 SSW WELDON SPRING</t>
  </si>
  <si>
    <t>ST. LOUIS</t>
  </si>
  <si>
    <t>5 SE CLAYTON</t>
  </si>
  <si>
    <t>JOHNSTON</t>
  </si>
  <si>
    <t>PUBLIC ESTIMATED QUARTER INCH HAIL NEAR EXIT 326 ON US-70. (RAH)</t>
  </si>
  <si>
    <t>3 S WELDON SPRING</t>
  </si>
  <si>
    <t>3 SSW MORRIS</t>
  </si>
  <si>
    <t>QUARTER SIZE HAIL SOUTH OF MORRIS. (BMX)</t>
  </si>
  <si>
    <t>(HUN)</t>
  </si>
  <si>
    <t>2 E HARVESTER</t>
  </si>
  <si>
    <t>HOPE MILLS</t>
  </si>
  <si>
    <t>CUMBERLAND</t>
  </si>
  <si>
    <t>PARSONS</t>
  </si>
  <si>
    <t>2 NW MARYLAND HEIGHTS</t>
  </si>
  <si>
    <t>BENSON</t>
  </si>
  <si>
    <t>911 CALL CENTER RELAYED A REPORT OF QUARTER SIZE HAIL NEAR BENSON... NC. (RAH)</t>
  </si>
  <si>
    <t>3 SW NEW HOPE</t>
  </si>
  <si>
    <t>REPORTED ON HILDRETH RD. (JAN)</t>
  </si>
  <si>
    <t>1 ENE MARYLAND HEIGHTS</t>
  </si>
  <si>
    <t>1 SSE WILSON</t>
  </si>
  <si>
    <t>SKYWARN SPOTTER ESTIMATED QUARTER SIZED HAIL NEAR THE INTERSECTION OF NORRIS BLVD AND LODGE ST IN WILSON... NC. (RAH)</t>
  </si>
  <si>
    <t>HAZELWOOD</t>
  </si>
  <si>
    <t>CORRECTS PREVIOUS HAIL REPORT FROM HAZELWOOD. (LSX)</t>
  </si>
  <si>
    <t>FLORISSANT</t>
  </si>
  <si>
    <t>VIA FACEBOOK REPORT WITH PICTURE. (LSX)</t>
  </si>
  <si>
    <t>VIRDEN</t>
  </si>
  <si>
    <t>MACOUPIN</t>
  </si>
  <si>
    <t>CORRECTS PREVIOUS HAIL REPORT FROM VIRDEN. VIA BROADCAST MEDIA ON TWITTER. (LSX)</t>
  </si>
  <si>
    <t>VIA BROADCAST MEDIA ON TWITTER. (LSX)</t>
  </si>
  <si>
    <t>PAWNEE</t>
  </si>
  <si>
    <t>SANGAMON</t>
  </si>
  <si>
    <t>RELAYED VIA SOCIAL MEDIA. (ILX)</t>
  </si>
  <si>
    <t>5 NW SARATOGA</t>
  </si>
  <si>
    <t>EAST NASH VOLUNTEER FIRE DEPARTMENT REPORTED GOLF BALL SIZE HAIL NEAR US-264 ALT E AND LANDFILL ROAD. (RAH)</t>
  </si>
  <si>
    <t>1 WNW SPANISH LAKE</t>
  </si>
  <si>
    <t>FURLOW</t>
  </si>
  <si>
    <t>LONOKE</t>
  </si>
  <si>
    <t>THERE WAS QUARTER SIZE HAIL AT LONOKE. (LZK)</t>
  </si>
  <si>
    <t>1 NE ROSE HILL</t>
  </si>
  <si>
    <t>DUPLIN</t>
  </si>
  <si>
    <t>(MHX)</t>
  </si>
  <si>
    <t>KENLY</t>
  </si>
  <si>
    <t>SKYWARN OBSERVER REPORTEDL QUARTER SIZE HAIL NEAR KENLY... NC. (RAH)</t>
  </si>
  <si>
    <t>SKYWARN OBSERVER REPORTED QUARTER SIZE HAIL NEAR KENLY... NC. (RAH)</t>
  </si>
  <si>
    <t>1 ENE TAYLORVILLE</t>
  </si>
  <si>
    <t>(ILX)</t>
  </si>
  <si>
    <t>3 E TAYLORVILLE</t>
  </si>
  <si>
    <t>REPORT FROM MPING: HALF DOLLAR (1.25 IN.). (ILX)</t>
  </si>
  <si>
    <t>1 NE TAYLORVILLE</t>
  </si>
  <si>
    <t>REPORT FROM MPING: QUARTER (1.00 IN.). (ILX)</t>
  </si>
  <si>
    <t>NEW HOPE</t>
  </si>
  <si>
    <t>PAINT ROCK</t>
  </si>
  <si>
    <t>QUARTER SIZED HAIL ON HILL STREET. (HUN)</t>
  </si>
  <si>
    <t>KENNEDY</t>
  </si>
  <si>
    <t>HAIL UP TO THE SIZE OF QUARTERS IN THE TOWN OF KENNEDY. (BMX)</t>
  </si>
  <si>
    <t>2 WNW PRESCOTT</t>
  </si>
  <si>
    <t>NEVADA</t>
  </si>
  <si>
    <t>GOLF BALL SIZE HAIL REPORTED ALONG INTERSTATE 30. (SHV)</t>
  </si>
  <si>
    <t>5 E PRESCOTT</t>
  </si>
  <si>
    <t>PUBLIC REPORTS ESTIMATED HAIL RANGING FROM GOLF BALL SIZE TO TENNIS BALL SIZE FOR SHORT TIME. (SHV)</t>
  </si>
  <si>
    <t>5 NE PRESCOTT</t>
  </si>
  <si>
    <t>PUBLIC REPORT OF HAIL UP TO TENNIS BALL SIZE ON THE NORTHEAST SIDE OF PRESCOTT. (SHV)</t>
  </si>
  <si>
    <t>CORRECTS PREVIOUS HAIL REPORT FROM HOPE MILLS. (RAH)</t>
  </si>
  <si>
    <t>GURDON</t>
  </si>
  <si>
    <t>THERE WERE ALSO REPORTS OF WINDOWS BROKEN BY HAIL IN THE SAME AREA. (LZK)</t>
  </si>
  <si>
    <t>WHELEN SPRINGS</t>
  </si>
  <si>
    <t>PICTURE OF HAIL LARGER THAN TENNIS BALL SHARED WITH US ON SOCIAL MEDIA. (LZK)</t>
  </si>
  <si>
    <t>GALLOWAY</t>
  </si>
  <si>
    <t>PULASKI</t>
  </si>
  <si>
    <t>LA GRANGE</t>
  </si>
  <si>
    <t>LENOIR</t>
  </si>
  <si>
    <t>WIND GUST TO 42 MPH IN ADDITION TO THE HAIL. (MHX)</t>
  </si>
  <si>
    <t>SOUTH BEND</t>
  </si>
  <si>
    <t>CALYPSO</t>
  </si>
  <si>
    <t>THREE INCH HAIL MEASURED BY TAPE MEASURE FROM SOCIAL MEDIA PICTURE. (LZK)</t>
  </si>
  <si>
    <t>3 E HUNTSVILLE</t>
  </si>
  <si>
    <t>COLUMBIA</t>
  </si>
  <si>
    <t>SYLVANIA</t>
  </si>
  <si>
    <t>STUTTGART</t>
  </si>
  <si>
    <t>TWO INCH HAIL MEASURED BY PICTURE SHARED ON SOCIAL MEDIA. (LZK)</t>
  </si>
  <si>
    <t>3 SE SPRING HILL</t>
  </si>
  <si>
    <t>5 E SPRING HILL</t>
  </si>
  <si>
    <t>ON REED RD. IN BETHESDA. (OHX)</t>
  </si>
  <si>
    <t>COLLINSVILLE</t>
  </si>
  <si>
    <t>2 E SPRING HILL</t>
  </si>
  <si>
    <t>8 ESE THOMPSON'S STATIO</t>
  </si>
  <si>
    <t>GOLFBALL HAIL IN BETHESDA (OHX)</t>
  </si>
  <si>
    <t>MARYVILLE</t>
  </si>
  <si>
    <t>3 NW EAGLEVILLE</t>
  </si>
  <si>
    <t>IN COLLEGE GROVE (OHX)</t>
  </si>
  <si>
    <t>7 NW CHAPEL HILL</t>
  </si>
  <si>
    <t>EAGLEVILLE</t>
  </si>
  <si>
    <t>JUDSONIA</t>
  </si>
  <si>
    <t>WHITE</t>
  </si>
  <si>
    <t>DELAYED REPORT OF QUARTER SIZE HAIL FROM OBSERVER IN JUDSONIA. TIME ESTIMATED FROM RADAR. (LZK)</t>
  </si>
  <si>
    <t>7 W MARTIN SPRINGS</t>
  </si>
  <si>
    <t>NEWPORT</t>
  </si>
  <si>
    <t>6 SSE MURFREESBORO</t>
  </si>
  <si>
    <t>1.25 HAIL ON BUZZARD BRANCH DRIVE IN CHRISTIANA (OHX)</t>
  </si>
  <si>
    <t>TWO INCH HAIL MEASURED WITH SIDE TO SIDE QUARTERS WITH A PICTURE ON SOCIAL MEDIA. (LZK)</t>
  </si>
  <si>
    <t>DIAZ</t>
  </si>
  <si>
    <t>MPING REPORT (LZK)</t>
  </si>
  <si>
    <t>TUCKERMAN</t>
  </si>
  <si>
    <t>PICTURE OF HAIL BIGGER THAN A QUARTER SHARED VIA SOCIAL MEDIA. (LZK)</t>
  </si>
  <si>
    <t>1 WSW CARTHAGE</t>
  </si>
  <si>
    <t>1 SE CARTHAGE</t>
  </si>
  <si>
    <t>GOLF BALL SIZED HAIL REPORTED IN SE CARTHAGE. (SHV)</t>
  </si>
  <si>
    <t>BEECHGROVE</t>
  </si>
  <si>
    <t>COFFEE</t>
  </si>
  <si>
    <t>2 SSE HILTONS</t>
  </si>
  <si>
    <t>A FEW TREES DOWN. (MRX)</t>
  </si>
  <si>
    <t>MARIANNA</t>
  </si>
  <si>
    <t>GOLFBALL SIZED HAIL NEAR MARIANNA. (MEG)</t>
  </si>
  <si>
    <t>3 SSE WOODBURY</t>
  </si>
  <si>
    <t>CANNON</t>
  </si>
  <si>
    <t>QUARTER SIZE HAIL REPORT ON HWY 53 IN SOUTHERN CANNON COUNTY. (OHX)</t>
  </si>
  <si>
    <t>DIME TO QUARTER SIZE HAIL IN WOODBURY. (OHX)</t>
  </si>
  <si>
    <t>3 SSW RIVER AUX VASES</t>
  </si>
  <si>
    <t>STE. GENEVIEVE</t>
  </si>
  <si>
    <t>2 N JACKS CREEK</t>
  </si>
  <si>
    <t>CHESTER</t>
  </si>
  <si>
    <t>MPING REPORT (MEG)</t>
  </si>
  <si>
    <t>2 SSW PARADISE</t>
  </si>
  <si>
    <t>COLES</t>
  </si>
  <si>
    <t>DELAYED REPORT. 18 MILES SW OF MATTOON AT LAKE MATTOON. (ILX)</t>
  </si>
  <si>
    <t>MEDON</t>
  </si>
  <si>
    <t>NICKEL TO QUARTER SIZED HAIL BETWEEN JACKSON AND MEDON. (MEG)</t>
  </si>
  <si>
    <t>5 ESE BRADYVILLE</t>
  </si>
  <si>
    <t>PING PONG SIZE HAIL NEAR HOLLOW SPRINGS. (OHX)</t>
  </si>
  <si>
    <t>2 S ROGERSVILLE</t>
  </si>
  <si>
    <t>6 SSE JACKSON</t>
  </si>
  <si>
    <t>HALF DOLLAR AND SMALLER HAIL. (MEG)</t>
  </si>
  <si>
    <t>BEECH BLUFF</t>
  </si>
  <si>
    <t>GOLFBALL SIZED HAIL. (MEG)</t>
  </si>
  <si>
    <t>6 W DUMAS</t>
  </si>
  <si>
    <t>CAMDEN</t>
  </si>
  <si>
    <t>OUACHITA</t>
  </si>
  <si>
    <t>THERE WAS PING PONG BALL SIZE HAIL NEAR CAMDEN. (LZK)</t>
  </si>
  <si>
    <t>2 N LEESBURG</t>
  </si>
  <si>
    <t>3 N ADVANCE</t>
  </si>
  <si>
    <t>BOONE</t>
  </si>
  <si>
    <t>CORRECTS PREVIOUS HAIL REPORT FROM 3 N ADVANCE. REPORT FROM MPING: QUARTER (1.00 IN.). (IND)</t>
  </si>
  <si>
    <t>REPORT FROM MPING: QUARTER (1.00 IN.). (IND)</t>
  </si>
  <si>
    <t>MIFFLIN</t>
  </si>
  <si>
    <t>QUARTER SIZED HAIL BETWEEN HENDERSON AND MIFFLIN. (MEG)</t>
  </si>
  <si>
    <t>4 SW WESTFIELD</t>
  </si>
  <si>
    <t>3 SW WESTFIELD</t>
  </si>
  <si>
    <t>2 N PARSONS</t>
  </si>
  <si>
    <t>QUARTER SIZED HAIL NEAR COMMUNITY OF JEANNETTE. (MEG)</t>
  </si>
  <si>
    <t>1 SW NOBLESVILLE</t>
  </si>
  <si>
    <t>COUNTRY CLUB HEIGHTS</t>
  </si>
  <si>
    <t>1 INCH HAIL AT COMMUNITY HOSPITAL. (IND)</t>
  </si>
  <si>
    <t>1 ESE HAUGHTON</t>
  </si>
  <si>
    <t>BOSSIER</t>
  </si>
  <si>
    <t>QUARTER AND SLIGHTLY LARGER SIZE HAIL FELL IN HAUGHTON. (SHV)</t>
  </si>
  <si>
    <t>GROESBECK</t>
  </si>
  <si>
    <t>(ILN)</t>
  </si>
  <si>
    <t>4 WNW FINNEYTOWN</t>
  </si>
  <si>
    <t>NEAR COMMONS CIRCLE AND COLERAIN AVENUE. (ILN)</t>
  </si>
  <si>
    <t>2 ESE BENHAMS</t>
  </si>
  <si>
    <t>3 WNW BRISTOL VA</t>
  </si>
  <si>
    <t>1 NE ABINGDON</t>
  </si>
  <si>
    <t>NASHVILLE</t>
  </si>
  <si>
    <t>NASH</t>
  </si>
  <si>
    <t>PUBLIC SENT IN PICTURES OF QUARTER SIZE HAIL FROM THE AREA OF NASHVILLE... NC. (RAH)</t>
  </si>
  <si>
    <t>1 ESE NASHVILLE</t>
  </si>
  <si>
    <t>1 INCH HAIL REPORTED NEAR FAIRFIELD ROAD SOUTHEAST OF NASHVILLE... NC. (RAH)</t>
  </si>
  <si>
    <t>4 NW COLUMBIA</t>
  </si>
  <si>
    <t>TYRRELL</t>
  </si>
  <si>
    <t>5 SW LAKE HARRIS</t>
  </si>
  <si>
    <t>Lake</t>
  </si>
  <si>
    <t>DIME TO QUARTER SIZE HAIL REPORTED BY TRAINED STORM SPOTTER. (MLB)</t>
  </si>
  <si>
    <t>2 WSW MONTICELLO</t>
  </si>
  <si>
    <t>2 SSE ASKEATON</t>
  </si>
  <si>
    <t>CALUMET</t>
  </si>
  <si>
    <t>TIME ESTIMATED. (GRB)</t>
  </si>
  <si>
    <t>5 SE OCONTO</t>
  </si>
  <si>
    <t>CUSTER</t>
  </si>
  <si>
    <t>HAIL RANGED FROM PEA TO HALF DOLLAR SIZE... BUT MOSTLY NICKELS AND QUARTERS (LBF)</t>
  </si>
  <si>
    <t>PFEIFER</t>
  </si>
  <si>
    <t>ELLIS</t>
  </si>
  <si>
    <t>SOCIAL MEDIA REPORT OF 2 INCH HAIL. (DDC)</t>
  </si>
  <si>
    <t>RUSH CENTER</t>
  </si>
  <si>
    <t>RUSH</t>
  </si>
  <si>
    <t>REPORTS OF NICKELS TO QUARTER SIZE HAIL IN RUSH CENTER. (DDC)</t>
  </si>
  <si>
    <t>LA CROSSE</t>
  </si>
  <si>
    <t>SOCIAL MEDIA REPORTS OF PENNY TO QUARTER SIZE HAIL. (DDC)</t>
  </si>
  <si>
    <t>8 NNW OVERTON</t>
  </si>
  <si>
    <t>DAWSON</t>
  </si>
  <si>
    <t>HAIL LASTED FOR ABOUT 10 MINUTES AND COVERED THE GROUND. A FEW QUARTERS MIXED IN. (GID)</t>
  </si>
  <si>
    <t>5 ENE GORHAM</t>
  </si>
  <si>
    <t>RUSSELL</t>
  </si>
  <si>
    <t>ALONG CANYON ROAD. SIZE RANGED FROM NICKEL TO QUARTER SIZE. (ICT)</t>
  </si>
  <si>
    <t>ANSLEY</t>
  </si>
  <si>
    <t>(LBF)</t>
  </si>
  <si>
    <t>VIA SOCIAL MEDIA. (LBF)</t>
  </si>
  <si>
    <t>FB REPORT. (GID)</t>
  </si>
  <si>
    <t>3 S SANFORD</t>
  </si>
  <si>
    <t>REPORTS OF QUARTERS TO HALF DOLLAR SIZE HAIL. (DDC)</t>
  </si>
  <si>
    <t>FRIZELL</t>
  </si>
  <si>
    <t>REPORTS OF 2 INCH SIZE HAIL JUST SOUTH OF FT. LARNED. (DDC)</t>
  </si>
  <si>
    <t>CORRECTS PREVIOUS HAIL REPORT FROM FRIZELL. PENNY TO QUARTERS COVERING THE GROUND WAS REPORTED. (DDC)</t>
  </si>
  <si>
    <t>2.5 INCH HAIL WAS REPORTED. (DDC)</t>
  </si>
  <si>
    <t>CORRECTS PREVIOUS HAIL REPORT FROM FRIZELL. 2.5 INCH HAIL WAS REPORTED. (DDC)</t>
  </si>
  <si>
    <t>5 SE ASH VALLEY</t>
  </si>
  <si>
    <t>REPORTS OF QUARTER SIZE HAIL. (DDC)</t>
  </si>
  <si>
    <t>1.5 INCH HAIL REPORTED. (DDC)</t>
  </si>
  <si>
    <t>LARNED</t>
  </si>
  <si>
    <t>SOCIAL MEDIA REPORT OF HALF DOLLAR SIZE HAIL. (DDC)</t>
  </si>
  <si>
    <t>REPORT FROM MPING: QUARTER (1.00 IN.). (DDC)</t>
  </si>
  <si>
    <t>QUARTER SIZE HAIL REPORTED. (DDC)</t>
  </si>
  <si>
    <t>2 NNW PAWNEE ROCK</t>
  </si>
  <si>
    <t>SLIGHTLY LARGER THAN QUARTERS. (ICT)</t>
  </si>
  <si>
    <t>3 NNW PAWNEE ROCK</t>
  </si>
  <si>
    <t>NICKEL TO QUARTER SIZE HAIL. (ICT)</t>
  </si>
  <si>
    <t>RADIUM</t>
  </si>
  <si>
    <t>STAFFORD</t>
  </si>
  <si>
    <t>(DDC)</t>
  </si>
  <si>
    <t>6 SSE GREAT BEND</t>
  </si>
  <si>
    <t>6 E GREAT BEND</t>
  </si>
  <si>
    <t>1 E GREAT BEND</t>
  </si>
  <si>
    <t>REPORT FROM MPING: QUARTER (1.00 IN.). (ICT)</t>
  </si>
  <si>
    <t>1 N GREAT BEND</t>
  </si>
  <si>
    <t>ELLINWOOD</t>
  </si>
  <si>
    <t>A LOT OF PEA TO DIME SIZE HAIL FALLING...WITH SOME LARGER STONES UP TO QUARTER SIZE ESTIMATED. (ICT)</t>
  </si>
  <si>
    <t>2 WNW COATS</t>
  </si>
  <si>
    <t>PRATT</t>
  </si>
  <si>
    <t>2 W COATS</t>
  </si>
  <si>
    <t>3 W COATS</t>
  </si>
  <si>
    <t>LYONS</t>
  </si>
  <si>
    <t>RICE</t>
  </si>
  <si>
    <t>HAIL OCCURRING AT THE DISPATCH CENTER. SIZE ESTIMATED. (ICT)</t>
  </si>
  <si>
    <t>MEDICINE LODGE</t>
  </si>
  <si>
    <t>BARBER</t>
  </si>
  <si>
    <t>MARQUETTE</t>
  </si>
  <si>
    <t>MCPHERSON</t>
  </si>
  <si>
    <t>PEA TO QUARTER SIZE. PER SOCIAL MEDIA. (ICT)</t>
  </si>
  <si>
    <t>Hail</t>
  </si>
  <si>
    <t>Speed_MPH</t>
  </si>
  <si>
    <t>1 E BARTLETT</t>
  </si>
  <si>
    <t>NH</t>
  </si>
  <si>
    <t>POWER POLES BROKEN. (GYX)</t>
  </si>
  <si>
    <t>1 SSE DADE CITY</t>
  </si>
  <si>
    <t>PASCO</t>
  </si>
  <si>
    <t>EM &amp; MEDIA REPORTED THUNDERSTORM WIND DAMAGE NEAR LAKE HESTER APARTMENTS. VINYL FENCE BLOWN OUT... MULTIPLE TREES AND POWERLINES DOWN WITH SLIGHT DAMAGE TO SOME HOUSES. (TBW)</t>
  </si>
  <si>
    <t>5 WNW ELKHART</t>
  </si>
  <si>
    <t>MORTON</t>
  </si>
  <si>
    <t>MESONET STATION CW8810 ELKHART. (DDC)</t>
  </si>
  <si>
    <t>9 NW WILBURTON</t>
  </si>
  <si>
    <t>MESONET STATION CGLK1 CIMARRON. (DDC)</t>
  </si>
  <si>
    <t>MODENA</t>
  </si>
  <si>
    <t>MERCER</t>
  </si>
  <si>
    <t>OUTBUILDING BLOWN DOWN IN THE MODENA AREA. DAMAGE TO SEVERAL VEHICLES. SEVERAL POWER POLES WERE ALSO SNAPPED. TIME ESTIMATED FROM RADAR. REPORTED BY MERCER COUNTY SHERI (EAX)</t>
  </si>
  <si>
    <t>1 SW GARNETT</t>
  </si>
  <si>
    <t>2 ESE BUFFALO</t>
  </si>
  <si>
    <t>1 S FREDERICKTOWN</t>
  </si>
  <si>
    <t>SPOTTER REPORTS SEVERAL TREES UP TO 10 TO 12 INCHES IN DIAMETER SNAPPED AND SPLIT IN SOUTH FREDERICKTOWN... WITH AT LEAST ONE FALLING AGAINST A HOUSE. A ROOF WAS TORN O (LSX)</t>
  </si>
  <si>
    <t>3 N PATTON</t>
  </si>
  <si>
    <t>BOLLINGER</t>
  </si>
  <si>
    <t>TREE DOWN ACROSS THE SOUTHBOUND LANES OF HIGHWAY 51. (PAH)</t>
  </si>
  <si>
    <t>MINNEOLA</t>
  </si>
  <si>
    <t>CORRECTS PREVIOUS TSTM WND DMG REPORT FROM MINNEOLA. A MOBILE HOME WAS BLOWN OVER WITH DEBRIS HITTING ANOTHER RESIDENCE. (DDC)</t>
  </si>
  <si>
    <t>MULLINVILLE</t>
  </si>
  <si>
    <t>CORRECTS PREVIOUS TSTM WND DMG REPORT FROM MULLINVILLE. ROOF DAMAGE WAS REPORTED ALONG WITH BROKEN WINDOWS REPORTED. THERE WAS AN OFFICIAL REPORT OF 105 MPH WINDS OBSER (DDC)</t>
  </si>
  <si>
    <t>3 E MULLINVILLE</t>
  </si>
  <si>
    <t>NUMEROUS WINDOWS WERE BLOWN OUT AT THE GAS PLANT WEST OF GREENSBURG. (DDC)</t>
  </si>
  <si>
    <t>GREENSBURG</t>
  </si>
  <si>
    <t>CORRECTS PREVIOUS TSTM WND DMG REPORT FROM GREENSBURG. SHINGLES DAMAGED TO A BUILDING. (DDC)</t>
  </si>
  <si>
    <t>A MOBILE HOME WAS BLOWN OVER WITH DEBRIS HITTING ANOTHER RESIDENCE. (DDC)</t>
  </si>
  <si>
    <t>5 NNW HAVILAND</t>
  </si>
  <si>
    <t>SEVERAL PIVOT IRRIGATION SPRINKLERS WERE ROLLED SEVERAL TIMES AND COMPLETELY DESTROYED. UNOFFICIAL WIND MEASUREMENTS NEARBY INDICATED WIND GUSTS TO 114 MPH. (DDC)</t>
  </si>
  <si>
    <t>1 N PRATT</t>
  </si>
  <si>
    <t>CORRECTS PREVIOUS TSTM WND DMG REPORT FROM 1 N PRATT. ROUGHLY 24 POWER POLES ARE DOWN. (DDC)</t>
  </si>
  <si>
    <t>2 WSW PRESTON</t>
  </si>
  <si>
    <t>CORRECTS PREVIOUS TSTM WND GST REPORT FROM 2 WSW PRESTON. MESONET STATION UP393 2.2 W PRESTON (UPR). (DDC)</t>
  </si>
  <si>
    <t>NUMEROUS WINDOWS BLOWN OUT OF A BUILDING. (DDC)</t>
  </si>
  <si>
    <t>ROUGHLY 24 POWER POLES ARE DOWN. (DDC)</t>
  </si>
  <si>
    <t>MESONET STATION UP393 2.2 W PRESTON (UPR). (DDC)</t>
  </si>
  <si>
    <t>SHINGLES DAMAGED TO A BUILDING. (DDC)</t>
  </si>
  <si>
    <t>3 NNE PENALOSA</t>
  </si>
  <si>
    <t>RENO</t>
  </si>
  <si>
    <t>DELAYED REPORT OF TWO FULL GROWN CHINESE ELMS BLOWN OVER IN HER YARD. HER NEIGHBOR HAD A POWER POLE THAT FELL OVER. TIME IS ESTIMATED FROM RADAR. (ICT)</t>
  </si>
  <si>
    <t>PRETTY PRAIRIE</t>
  </si>
  <si>
    <t>DELAYED REPORT. WIND GUST VIA THE KANSAS MESONET. (ICT)</t>
  </si>
  <si>
    <t>6 INCH DIAMETER TREE LIMBS WERE BROKEN IN A FEW SPOTS IN TOWN. TIME IS ESTIMATED FROM RADAR. (ICT)</t>
  </si>
  <si>
    <t>4 SW ANDALE</t>
  </si>
  <si>
    <t>DELAYED REPORT. METAL SHED DAMAGED. WIND BLEW IN THE FRONT DOORS AND TOOK OFF HALF OF THE ROOF. SEVERAL POWER POLED SNAPPED IN THIS AREA AS WELL. (ICT)</t>
  </si>
  <si>
    <t>5 WSW ANDALE</t>
  </si>
  <si>
    <t>A DELAYED REPORT OF POWER POLES SNAPPED AND DAMAGE TO A DECK EAST OF CHENEY LAKE NEAR THE SEDGWICK AND RENO COUNTY LINE. TIME IS ESTIMATED FROM RADAR. (ICT)</t>
  </si>
  <si>
    <t>1 N GODDARD</t>
  </si>
  <si>
    <t>2 SE DOWNTOWN WICHITA</t>
  </si>
  <si>
    <t>PENNY SIZED HAIL WAS REPORTED AS WELL. (ICT)</t>
  </si>
  <si>
    <t>3 NNW MCADOO</t>
  </si>
  <si>
    <t>DICKENS</t>
  </si>
  <si>
    <t>2 W AFTON</t>
  </si>
  <si>
    <t>POWER LINES DOWN AND POWER POLES SNAPPED (LUB)</t>
  </si>
  <si>
    <t>5 SW GLENRIO</t>
  </si>
  <si>
    <t>11 SW ODESSA</t>
  </si>
  <si>
    <t>Ector</t>
  </si>
  <si>
    <t>LOCAL FIRE DEPT REPORTS A SNAPPED POWER POLE ON THE CORNER OF FM 866 AND I-20. TIME OF EVENT ESTIMATED VIA RADAR. (MAF)</t>
  </si>
  <si>
    <t>3 NNW PALO DURO CANYON</t>
  </si>
  <si>
    <t>MESONET REPORTED 3 ONE MIN OBS FROM 68 TO 76 MPH GUSTS. (AMA)</t>
  </si>
  <si>
    <t>4 NW PALO DURO CANYON</t>
  </si>
  <si>
    <t>DAMAGE AT THE ENTRANCE TO PALO DURO CANYON STATE PARK OCCURRED BETWEEN 355 PM CST AND 415 PM CST . (AMA)</t>
  </si>
  <si>
    <t>1 SSE AMARILLO</t>
  </si>
  <si>
    <t>DELAYED REPORT OF DOWNED POWERLINES. (AMA)</t>
  </si>
  <si>
    <t>CORRECTS PREVIOUS TSTM WND DMG REPORT FROM 1 SSE AMARILLO. ACTUAL TIME IS 3:50 PM CST ON MARCH 13TH. DELAYED REPORT OF DOWNED POWERLINES. (AMA)</t>
  </si>
  <si>
    <t>1 W STANTON</t>
  </si>
  <si>
    <t>Martin</t>
  </si>
  <si>
    <t>3 N HART</t>
  </si>
  <si>
    <t>LIKELY ASSOCIATED WITH PASSING TORNADO. (LUB)</t>
  </si>
  <si>
    <t>1 N O'DONNELL</t>
  </si>
  <si>
    <t>LYNN</t>
  </si>
  <si>
    <t>CORRECTS PREVIOUS TSTM WND DMG REPORT FROM 1 SSE AMARILLO DUE TO TIME ZONE CHANGE. DELAYED REPORT OF DOWNED POWERLINES. (AMA)</t>
  </si>
  <si>
    <t>5 SSW GRAHAM</t>
  </si>
  <si>
    <t>GARZA</t>
  </si>
  <si>
    <t>7 ESE SILVERTON</t>
  </si>
  <si>
    <t>COLORADO CITY</t>
  </si>
  <si>
    <t>MITCHELL</t>
  </si>
  <si>
    <t>LARGE TREE LIMBS DOWN AND POWER POLES SNAPPED NEAR COLORADO CITY. REPORT VIA MPING (MAF)</t>
  </si>
  <si>
    <t>1 SSE MOBEETIE</t>
  </si>
  <si>
    <t>LATE REPORT OF MULTIPLE TREES DOWNED DUE TO THUNDERSTORM WINDS. TIME ESTIMATED FROM RADAR. (AMA)</t>
  </si>
  <si>
    <t>4 S PAMPA</t>
  </si>
  <si>
    <t>MEASURED FROM WEATHER INSTRUMENT ON VEHICLE. (AMA)</t>
  </si>
  <si>
    <t>CORRECTS PREVIOUS TSTM WND DMG REPORT FROM 1 SSE MOBEETIE DUE TO TIME ZONE CHANGE ISSUE. LATE REPORT OF MULTIPLE TREES DOWNED DUE TO THUNDERSTORM WINDS. TIME ESTIMATED (AMA)</t>
  </si>
  <si>
    <t>STERLING CITY</t>
  </si>
  <si>
    <t>STERLING</t>
  </si>
  <si>
    <t>8 W SLAPOUT</t>
  </si>
  <si>
    <t>BEAVER</t>
  </si>
  <si>
    <t>BRONTE</t>
  </si>
  <si>
    <t>COKE</t>
  </si>
  <si>
    <t>PEA SIZE HAIL. (SJT)</t>
  </si>
  <si>
    <t>1 SW CANADIAN</t>
  </si>
  <si>
    <t>AWOS STATION KHHF CANADIAN (AWOS). (AMA)</t>
  </si>
  <si>
    <t>1 SSW BEAVER</t>
  </si>
  <si>
    <t>7 SSW SAN ANGELO</t>
  </si>
  <si>
    <t>2 SSE THE HAGGARD ELEVA</t>
  </si>
  <si>
    <t>POWER POLES DOWN FROM THUNDERSTORM WIND DAMAGE. (DDC)</t>
  </si>
  <si>
    <t>3 SE SAINT FRANCIS</t>
  </si>
  <si>
    <t>CORRECTS PREVIOUS TSTM WND DMG REPORT FROM 3 SE SAINT FRANCIS. CORRECTS PREVIOUS TSTM WND DMG REPORT FROM 3 SE SAINT FRANCIS. CORRECTS PREVIOUS TSTM WND DMG REPORT FROM (GLD)</t>
  </si>
  <si>
    <t>TWO GRAIN BINS WERE BLOWN OFF THEIR FOUNDATION AND OTHER UNKNOWN DAMAGE REPORTED BY THE PUBLIC. (GLD)</t>
  </si>
  <si>
    <t>3 SSE SAINT FRANCIS</t>
  </si>
  <si>
    <t>CHEYENNE CO EM REPORTED A GRAIN BIN IN THE ROAD ALONG COUNTY ROAD 16. TIME ESTIMATED BASED ON REPORT OF LANDSPOUT IN WHEELER. (GLD)</t>
  </si>
  <si>
    <t>DOWNED POWER LINES HAVE FORCED THE CLOSURE OF U.S. HIGHWAY 83 AT THE INTERSECTION OF U.S. HIGHWAY 60 AND U.S. HIGHWAY 83. (AMA)</t>
  </si>
  <si>
    <t>2 N SAVILLE</t>
  </si>
  <si>
    <t>WIND DAMAGE REPORTED ON OWENS FARM RD. A STORAGE TRAILER WAS OVERTURNED AND A STORAGE SHED WAS DESTROYED. A MOBILE HOME ALSO SUFFERED MINOR SIDING DAMAGE. (MOB)</t>
  </si>
  <si>
    <t>A FEW TREES REPORTED DOWN IN WINNSBORO. (JAN)</t>
  </si>
  <si>
    <t>2 SSE DARNELL</t>
  </si>
  <si>
    <t>WEST CARROLL</t>
  </si>
  <si>
    <t>A TREE WAS BLOWN DOWN ACROSS HALE ROAD. (JAN)</t>
  </si>
  <si>
    <t>2 WSW PEARL</t>
  </si>
  <si>
    <t>POWER POLES BLOWN DOWN NEAR THE INTERSECTION OF CARRIER BLVD AND HWY 49. (JAN)</t>
  </si>
  <si>
    <t>LAKE PROVIDENCE</t>
  </si>
  <si>
    <t>POWER LINES WERE BLOWN DOWN IN LAKE PROVIDENCE. (JAN)</t>
  </si>
  <si>
    <t>6 E CANADIAN</t>
  </si>
  <si>
    <t>7 E BORGER</t>
  </si>
  <si>
    <t>1 NE FARGO</t>
  </si>
  <si>
    <t>NUMEROUS POWER POLES AND TREES DOWN. ALSO DAMAGE TO WIND TURBINE AT WIND FARM. (OUN)</t>
  </si>
  <si>
    <t>15 NW CODMAN</t>
  </si>
  <si>
    <t>OVERTURNED SEMI ON U.S. HIGHWAY 70 NEAR ANTELOPE ROAD. (AMA)</t>
  </si>
  <si>
    <t>4 WSW WEATHERFORD</t>
  </si>
  <si>
    <t>6 NW CANADIAN</t>
  </si>
  <si>
    <t>NUMEROUS POWER POLES DOWN AND TREES UPROOTED. (AMA)</t>
  </si>
  <si>
    <t>7 WNW SEILING</t>
  </si>
  <si>
    <t>WOODWARD</t>
  </si>
  <si>
    <t>DOWNED POWER LINES HAVE FORCED THE CLOSURE OF U.S. HIGHWAY 60 AT THE INTERSECTION OF U.S. HIGHWAY 60 AND U.S. HIGHWAY 83. (AMA)</t>
  </si>
  <si>
    <t>1 E ARNETT</t>
  </si>
  <si>
    <t>TWITTER PHOTO OF WIND TURBINE DAMAGE EAST OF ARNETT. TIME ESTIMATE. (OUN)</t>
  </si>
  <si>
    <t>2 NE GLAZIER</t>
  </si>
  <si>
    <t>18 TRAIN CARS BLOWN OVER (AMA)</t>
  </si>
  <si>
    <t>18 TRAIN CARS BLOWN OVER. (AMA)</t>
  </si>
  <si>
    <t>12 SW SHATTUCK</t>
  </si>
  <si>
    <t>CEMENTED FENCES DOWN... ANCHORED CARPORT DESTROYED... SUV TOTALLED... TIME IS RADAR ESTIMATE. (OUN)</t>
  </si>
  <si>
    <t>5 NW CANADIAN</t>
  </si>
  <si>
    <t>SIX POWER POLES AND LINES REPORTED DOWN. ESTIMATED THUNDERSTORM WIND GUST 80 MPH. (AMA)</t>
  </si>
  <si>
    <t>1 NW MOUNT PLEASANT</t>
  </si>
  <si>
    <t>TITUS</t>
  </si>
  <si>
    <t>PUBLIC SENT PICTURES VIA NWS SHREVEPORT TWITTER OF WIND DAMAGE TO FENCES AND SCOREBOARD AT SOFTBALL FIELD AT HERITAGE PARK IN MOUNT PLEASANT. (SHV)</t>
  </si>
  <si>
    <t>BALLINGER</t>
  </si>
  <si>
    <t>RUNNELS</t>
  </si>
  <si>
    <t>THE BALLINGER FIRE DEPARTMENT REPORTED A FEW TREES DOWN AND AN ADJACENT SHELTER BLOWN DOWN. (SJT)</t>
  </si>
  <si>
    <t>3 NE CLINTON</t>
  </si>
  <si>
    <t>A ROOF TO AN AGRICULTURAL BARN WAS DAMAGED ON THE SOUTHWEST SIDE OF BROWNWOOD. PART OF A CHAIN LINK FENCE WAS BLOWN DOWN AT GORDON WOOD STADIUM. (SJT)</t>
  </si>
  <si>
    <t>LAKE BROWNWOOD</t>
  </si>
  <si>
    <t>A COUPLE OF DOCKS ON LAKE BROWNWOOD WERE DAMAGED BY WIND. (SJT)</t>
  </si>
  <si>
    <t>4 SSW OWENS</t>
  </si>
  <si>
    <t>WINDS BRIEFLY GUSTED TO 63 MPH AT BROWNWOOD AIRPORT. (SJT)</t>
  </si>
  <si>
    <t>1 NNE COMANCHE</t>
  </si>
  <si>
    <t>COMANCHE</t>
  </si>
  <si>
    <t>4 SE GLEN ROSE</t>
  </si>
  <si>
    <t>SOMERVELL</t>
  </si>
  <si>
    <t>14 INCH DIAMETER TREES SNAPPED. TIME ESTIMATED VIA RADAR. (FWD)</t>
  </si>
  <si>
    <t>BURBANK</t>
  </si>
  <si>
    <t>(TSA)</t>
  </si>
  <si>
    <t>4 SE BLUM</t>
  </si>
  <si>
    <t>MESONET STATION TWB59 BLUM ISD FARM. (FWD)</t>
  </si>
  <si>
    <t>2 WNW CLEBURNE</t>
  </si>
  <si>
    <t>CORRECTS PREVIOUS TSTM WND GST REPORT FROM 2 WNW CLEBURNE. (FWD)</t>
  </si>
  <si>
    <t>UPDATE FOR NEW HIGHER WIND GUST. (FWD)</t>
  </si>
  <si>
    <t>4 NW WACO</t>
  </si>
  <si>
    <t>MCLENNAN</t>
  </si>
  <si>
    <t>WACO ASOS. (FWD)</t>
  </si>
  <si>
    <t>3 SSW GRAND PRAIRIE</t>
  </si>
  <si>
    <t>3 SE ARLINGTON</t>
  </si>
  <si>
    <t>ASOS STATION KGKY ARLINGTON MUNICIPAL AIRPORT. (FWD)</t>
  </si>
  <si>
    <t>4 NE DUNCANVILLE</t>
  </si>
  <si>
    <t>CORRECTS PREVIOUS TSTM WND GST REPORT FROM 4 NE DUNCANVILLE AT KRBD ASOS. 53 KNOTS. (FWD)</t>
  </si>
  <si>
    <t>3 NW HEATH</t>
  </si>
  <si>
    <t>ROCKWALL</t>
  </si>
  <si>
    <t>BROADCAST VIDEO SHOWS DAMAGE TO MARINA ON LAKE RAY HUBBARD. TIME AND LOCATION APPROXIMATED. (FWD)</t>
  </si>
  <si>
    <t>3 WNW LAWRENCE</t>
  </si>
  <si>
    <t>3 WSW NEUTRAL</t>
  </si>
  <si>
    <t>CORRECTS PREVIOUS TSTM WND DMG REPORT FROM 3 WSW NEUTRAL. SEVERE THUNDERSTORM WIND GUSTS BLEW A ROOF OFF OF AN OUTBUILDING. (SGF)</t>
  </si>
  <si>
    <t>CORRECTS PREVIOUS TSTM WND DMG REPORT FROM 3 WSW NEUTRAL. SEVERE THUNDERSTORM WIND GUSTS BLEW A ROOF OFF OF AN OUTBUILDING. TIME BASED ON RADAR ESTIMATE. (SGF)</t>
  </si>
  <si>
    <t>5 W CELESTE</t>
  </si>
  <si>
    <t>2 INCH DIAMETER HEALTHY TREE BRANCHES BLOWN DOWN AND ALUMINUM PANELS IN TREES. TIME ESTIMATED VIA RADAR. (FWD)</t>
  </si>
  <si>
    <t>6 S GREENVILLE</t>
  </si>
  <si>
    <t>SEVERAL LARGE TREES DOWN ALONG CR 2206 IN SOUTHERN HUNT COUNTY. (FWD)</t>
  </si>
  <si>
    <t>GRAND SALINE</t>
  </si>
  <si>
    <t>JASPER</t>
  </si>
  <si>
    <t>CITIZEN REPORT OF ROOF OFF OF A HOUSE TRAILER AROUND 0630 TODAY. LOCATED IN JASPER... MO. (SGF)</t>
  </si>
  <si>
    <t>7 W LONE OAK</t>
  </si>
  <si>
    <t>4-6 INCH DIAMETER TREES DOWN IN WEILAND OFF OF CR 3153. (FWD)</t>
  </si>
  <si>
    <t>SEVERE THUNDERSTORM WIND GUSTS BLEW A ROOF OFF OF AN OUTBUILDING. (SGF)</t>
  </si>
  <si>
    <t>7 S MOUNT VERNON</t>
  </si>
  <si>
    <t>TREES REPORTED DOWN NEAR THE LAKE HWY 37 AND FM 900 AREA BY THE LAKE. (SHV)</t>
  </si>
  <si>
    <t>4 N HAWKINS</t>
  </si>
  <si>
    <t>SEVERAL TREES AND POWER LINES DOWN IN THE EAST PART OF THE COUNTY. (SHV)</t>
  </si>
  <si>
    <t>8 NW OMAHA</t>
  </si>
  <si>
    <t>SHERIFF OFFICE REPORTS MULTIPLE HIGHWAY SIGNS DOWN ON I-30 AS WELL AS A FEW TREES ALSO DOWN IN THE SAME NORTHERN PART OF THE COUNTY ALONG I-30. SMALL HAIL WAS ALSO REPO (SHV)</t>
  </si>
  <si>
    <t>MOUNT PLEASANT</t>
  </si>
  <si>
    <t>MANY TREES AND POWER LINES REPORTED DOWN IN CITY OF MOUNT PLEASANT BY PD. (SHV)</t>
  </si>
  <si>
    <t>CORRECTS PREVIOUS TSTM WND DMG REPORT FROM 1 NW MOUNT PLEASANT. PUBLIC SENT PICTURES VIA NWS SHREVEPORT TWITTER OF WIND DAMAGE TO FENCES AND SCOREBOARD AT SOFTBALL FIEL (SHV)</t>
  </si>
  <si>
    <t>CORRECTS PREVIOUS TSTM WND DMG REPORT FROM 5 NE MOUNT PLEASANT. MCDONALDS SIGN BLOWN OVER AND GAS PUMP BLOWN OVER AT CONVENIENCE STORE E-Z MART... AT I-30 AND BUS 271. (SHV)</t>
  </si>
  <si>
    <t>5 NE MOUNT PLEASANT</t>
  </si>
  <si>
    <t>MCDONALDS SIGN BLOWN OVER AND GAS PUMP BLOWN OVER AT CONVENIENCE STORE... WINDS ESTIMATED AT 60-75 MPH. (SHV)</t>
  </si>
  <si>
    <t>6 SSW DE KALB</t>
  </si>
  <si>
    <t>BOWIE</t>
  </si>
  <si>
    <t>TREE IN THE SOUTH BOUND LANE OF US 259 AT THE INTERSECTION OF CR 4235. (SHV)</t>
  </si>
  <si>
    <t>BATESVILLE</t>
  </si>
  <si>
    <t>TREE DOWN ON ROOF... CAUSING MINOR ROOF DAMAGE. (MEG)</t>
  </si>
  <si>
    <t>1 WNW ARP</t>
  </si>
  <si>
    <t>SMITH</t>
  </si>
  <si>
    <t>MULTIPLE TREES REPORTED DOWN IN THE SOUTH EAST PART OF THE COUNTY. (SHV)</t>
  </si>
  <si>
    <t>10 NW NESBITT</t>
  </si>
  <si>
    <t>HARRISON</t>
  </si>
  <si>
    <t>TREES REPORTED DOWN. (SHV)</t>
  </si>
  <si>
    <t>SEVERAL TREES REPORTED DOWN IN THE NASHVILLE AREA. (SHV)</t>
  </si>
  <si>
    <t>4 SW UNCERTAIN</t>
  </si>
  <si>
    <t>TREES DOWN IN KARNACK... TROOPER VEHICLE DAMAGED WITH FALLING TREE... NO INJURIES. (SHV)</t>
  </si>
  <si>
    <t>6 S SCOTTSVILLE</t>
  </si>
  <si>
    <t>TREES DOWN IN ELYSIAN FIELDS AND A TREE FELL ON A TROOPERS VEHICLE DAMAGING THE VEHICLE... NO INJURIES. (SHV)</t>
  </si>
  <si>
    <t>2 W CARTHAGE</t>
  </si>
  <si>
    <t>SEVERAL TREES DOWN. (SHV)</t>
  </si>
  <si>
    <t>20 TO 30 TREES BLOWN DOWN AND MINOR STRUCTURAL DAMAGE NEAR HIGHWAY 17 AND WALKER ROAD. (BMX)</t>
  </si>
  <si>
    <t>CORRECTS PREVIOUS TSTM WND DMG REPORT FROM 4 NNE WARD. 20 TO 30 TREES BLOWN DOWN AND MINOR STRUCTURAL DAMAGE NEAR HIGHWAY 17 AND WALKER ROAD. POSSIBLE TORNADO. (BMX)</t>
  </si>
  <si>
    <t>SEVERAL TREES AND POWER LINES WERE BLOWN DOWN ALONG HIGHWAY 83... HIGHWAY 84... HIGHWAY 528... AND HIGHWAY 26. AT LEAST ONE STRUCTURE WAS DAMAGED. POSSIBLE TORNADO. (BMX)</t>
  </si>
  <si>
    <t>BLUFFPORT</t>
  </si>
  <si>
    <t>SEVERAL TREES WERE BLOWN DOWN AND AT LEAST 4 STRUCTURES WERE DAMAGED IN BLUFFPORT. DAMAGE WAS REPORTED AT HIGHWAY 21 AND VALLEY ROAD. POSSIBLE TORNADO. (BMX)</t>
  </si>
  <si>
    <t>2 NW SONTAG</t>
  </si>
  <si>
    <t>TIN BLOW OFF 2 SHEDS... A LARGE METAL CARPORT FLIPPED AND SEVERAL LARGE LIMBS DOWN. (JAN)</t>
  </si>
  <si>
    <t>TREES DOWN AND LIKELY POWER LINES TOO ALONG RIVERSIDE AND ROCHELL ROAD IN MEDON. (MEG)</t>
  </si>
  <si>
    <t>4 ENE DUBACH</t>
  </si>
  <si>
    <t>SEVERAL TREES SNAPPED AND UPROOTED ALONG HWY 151 DUE TO DOWNBURST WINDS OF AROUND 85 MPH. (SHV)</t>
  </si>
  <si>
    <t>3 SE LYLE</t>
  </si>
  <si>
    <t>REPORT FROM MPING: 3-INCH TREE LIMBS BROKEN; POWER POLES BROKEN. (BMX)</t>
  </si>
  <si>
    <t>4 WNW NEW IBERIA</t>
  </si>
  <si>
    <t>IBERIA</t>
  </si>
  <si>
    <t>KARA MEASURED A 60KT PEAK WIND GUST. (LCH)</t>
  </si>
  <si>
    <t>N FORT ADAMS</t>
  </si>
  <si>
    <t>PUBLIC REPORTED TREE DEBRIS ON ROAD 61 VIA SOCIAL MEDIA IN WILKINSON COUNTY. POSSIBLE TORNADO. (LIX)</t>
  </si>
  <si>
    <t>SILAS</t>
  </si>
  <si>
    <t>FOUR HOMES DAMAGED AND TREES DOWN ON SILAS BRANCH RD IN THE SILAS COMMUNITY. (MOB)</t>
  </si>
  <si>
    <t>1 S DENHAM SPRINGS</t>
  </si>
  <si>
    <t>LIVINGSTON</t>
  </si>
  <si>
    <t>PUBLIC REPORTED VIA SOCIAL MEDIA ABOUT A FALLEN TREE IN DENHAM SPRINGS ON HWY 447/WALKER S RD AND BOTH NB/SB OF HAMMACK RD/HOOD RD. (LIX)</t>
  </si>
  <si>
    <t>3 ENE OAK HILLS PLACE</t>
  </si>
  <si>
    <t>EAST BATON ROUGE</t>
  </si>
  <si>
    <t>REPORT FROM EAST BATON ROUGE PARISH ABOUT POWER LINE DOWN AND TREE ON VEHICLE NEAR JEFFERSON AND STUMBERG BY TIGER BEND. (LIX)</t>
  </si>
  <si>
    <t>2 SW KIRBY</t>
  </si>
  <si>
    <t>TREE LIMBS DOWNED ALONG US 84. (JAN)</t>
  </si>
  <si>
    <t>2 ESE VICKSBURG</t>
  </si>
  <si>
    <t>WARREN</t>
  </si>
  <si>
    <t>UTILITY POLE AND LINES DOWNED ON CLAY ST NEAR I-20. (JAN)</t>
  </si>
  <si>
    <t>2 N GARDENDALE</t>
  </si>
  <si>
    <t>DAMAGE REPORTED ALONG HWY 31. POSSIBLE TORNADO. (BMX)</t>
  </si>
  <si>
    <t>3 N UTICA</t>
  </si>
  <si>
    <t>HINDS</t>
  </si>
  <si>
    <t>TREES DOWNED IN UTICA AND ALONG THE NATCHEZ TRACE PARKWAY. (JAN)</t>
  </si>
  <si>
    <t>BOLTON</t>
  </si>
  <si>
    <t>TREES DOWNED. (JAN)</t>
  </si>
  <si>
    <t>BROWNSVILLE</t>
  </si>
  <si>
    <t>5 W PHOENIX</t>
  </si>
  <si>
    <t>YAZOO</t>
  </si>
  <si>
    <t>SMALL TO MEDIUM SIZED LIMBS DOWNED ALONG MS HIGHWAY 3. (JAN)</t>
  </si>
  <si>
    <t>CAJUN NAVY VIA SOCIAL MEDIA REPORTS ROOF DAMAGE TO A HOME. TIME ESTIMATED BY RADAR. (LIX)</t>
  </si>
  <si>
    <t>CANTON</t>
  </si>
  <si>
    <t>SCATTERED TREES AND TREE LIMBS DOWNED ACROSS MADISON COUNTY. (JAN)</t>
  </si>
  <si>
    <t>2 NE TOPEKA</t>
  </si>
  <si>
    <t>A FEW TREES DOWN AND MULTIPLE LARGE LIMBS WERE BROKEN. A LARGE SECTION OF TIN WAS TORN OFF A LARGE CARPORT TYPE STRUCTURE. (JAN)</t>
  </si>
  <si>
    <t>3 NE FRANKLINTON</t>
  </si>
  <si>
    <t>NUMEROUS TREES AND POWER LINES DOWN... AND SOME ROOF DAMAGE TO SOME HOMES. DAMAGE WAS REPORTED PARSH-WIDE... BUT OCCURRED MOSTLY NORTH AND EAST OF FRANKLINTON. (LIX)</t>
  </si>
  <si>
    <t>JAN AIRPORT</t>
  </si>
  <si>
    <t>MEASURED AT THE JAN ASOS. (JAN)</t>
  </si>
  <si>
    <t>GOSS</t>
  </si>
  <si>
    <t>POWERLINES DOWN AT THE CORNER OF HWY 13 AND RIVERBEND ROAD. (JAN)</t>
  </si>
  <si>
    <t>ROSA</t>
  </si>
  <si>
    <t>TREES DOWN NEAR THE INTERSECTION OF HWY 231 AND CR 33. POSSIBLE TORNADO. (BMX)</t>
  </si>
  <si>
    <t>5 WNW SHELL KNOB</t>
  </si>
  <si>
    <t>LARGE TREE WAS REPORTED DOWN ON HIGHWAY 76 BLOCKING TRAFFIC. (SGF)</t>
  </si>
  <si>
    <t>3 ENE CAMERON</t>
  </si>
  <si>
    <t>TREE DOWNED ON A HOUSE ON HARPER RD. (JAN)</t>
  </si>
  <si>
    <t>2 E LUCAS</t>
  </si>
  <si>
    <t>TREES AND POWER LINES DOWN ON BUDDY PRICE RD. (JAN)</t>
  </si>
  <si>
    <t>2 SW SANDY HOOK</t>
  </si>
  <si>
    <t>ONE HOME DAMAGED AND TREES DOWN ON MILITARY RD. (JAN)</t>
  </si>
  <si>
    <t>1 ESE HENDRIX</t>
  </si>
  <si>
    <t>STRUCTURAL DAMAGE ALONG PROMISE LANE. POSSIBLE TORNADO. (BMX)</t>
  </si>
  <si>
    <t>PROGRESS</t>
  </si>
  <si>
    <t>CORRECTS PREVIOUS TSTM WND DMG REPORT FROM PROGRESS. A FEW TREES DOWN ON PROGRESS RD. (JAN)</t>
  </si>
  <si>
    <t>3 ENE SANDY HOOK</t>
  </si>
  <si>
    <t>POSSIBLE TORNADO...REPORT RECEIVED VIA SM OF CONSIDERABLE DAMAGE TO A FEW HOMES ALONG HIGHWAY 43 ABOUT 15 MILES SOUTH OF COLUMBIA. (JAN)</t>
  </si>
  <si>
    <t>3 NE PRENTISS</t>
  </si>
  <si>
    <t>TREES AND POWERLINES DOWN ON MT. ZION RD. NEAR HWY 84. (JAN)</t>
  </si>
  <si>
    <t>TREES DOWN ON HALL RD. (JAN)</t>
  </si>
  <si>
    <t>2 SSE SPRING COTTAGE</t>
  </si>
  <si>
    <t>A SWATH OF WIND DAMAGE OCCURRED ACROSS SOUTHERN MARION COUNTY GENERALLY FROM THE SANDY HOOK COMMUNITY... THEN ON THE E SIDE OF THE RIVER AND S OF HWY 13. SOME OF THE MO (JAN)</t>
  </si>
  <si>
    <t>2 NNW PURDY</t>
  </si>
  <si>
    <t>SIGNIFICANT DAMAGE REPORTED TO A BARN AND GARAGE. A TRAMPOLINE WAS REPORTED TO HAVE IMPALED INTO A HOME. (SGF)</t>
  </si>
  <si>
    <t>3 ESE PINE BURR</t>
  </si>
  <si>
    <t>SWATH OF THUNDERSTORM WIND DAMAGE CONTINUED INTO WESTERN LAMAR COUNTY. MANY UPROOTED AND SNAPPED TREES. (JAN)</t>
  </si>
  <si>
    <t>CARTHAGE</t>
  </si>
  <si>
    <t>SEVERAL TREES AND LIMBS DOWNED ON ROADS ACROSS LEAKE COUNTY. (JAN)</t>
  </si>
  <si>
    <t>6 ENE PINE BURR</t>
  </si>
  <si>
    <t>SCATTERED DOWNED TREES AND LIMBS ALONG PURVIS TO COLUMBIA RD. (JAN)</t>
  </si>
  <si>
    <t>SCATTERED TREES DOWNED AROUND ATTALA COUNTY. (JAN)</t>
  </si>
  <si>
    <t>3 WSW STANDING PINE</t>
  </si>
  <si>
    <t>TREES DOWNED ACROSS LEAKE COUNTY. (JAN)</t>
  </si>
  <si>
    <t>COLLINS</t>
  </si>
  <si>
    <t>SCATTERED DOWNED TREES ACROSS COVINGTON COUNTY. (JAN)</t>
  </si>
  <si>
    <t>3 NE PINE GROVE</t>
  </si>
  <si>
    <t>TREE DOWNED ON MS HIGHWAY 589 AT LUTHER LEE RD. (JAN)</t>
  </si>
  <si>
    <t>1 NNW ELSEY</t>
  </si>
  <si>
    <t>MANY TREES REPORTED DOWN NEAR THE INTERSECTION OF HIGHWAY 413 AND WHEELER BRANCH ROAD. (SGF)</t>
  </si>
  <si>
    <t>1 WSW ARNOLD LINE</t>
  </si>
  <si>
    <t>SEVERAL PINE TREES SNAPPED AT SHADOW RIDGE GOLF COURSE. (JAN)</t>
  </si>
  <si>
    <t>6 ENE PROVIDENCE</t>
  </si>
  <si>
    <t>SIX TREES DOWNED AND DAMAGE TO THE ROOF OF A HOME ALONG MS HIGHWAY 14 NEAR THE WINSTON/ATTALA COUNTY LINE. (JAN)</t>
  </si>
  <si>
    <t>2 N HATTIESBURG</t>
  </si>
  <si>
    <t>FORREST</t>
  </si>
  <si>
    <t>TREE BLOWN DOWN ONTO A HOUSE. (JAN)</t>
  </si>
  <si>
    <t>TREES WERE REPORTED DOWN AND ROAD BLOCKED ON HIGHWAY 413. (SGF)</t>
  </si>
  <si>
    <t>3 SE DIXIE</t>
  </si>
  <si>
    <t>TREES DOWN ON OLLIE WILLIAMS RD. (JAN)</t>
  </si>
  <si>
    <t>3 WNW MCLAURIN</t>
  </si>
  <si>
    <t>TREES DOWN ON ANDERSON RD. (JAN)</t>
  </si>
  <si>
    <t>5 S BOAZ</t>
  </si>
  <si>
    <t>SEVERAL LARGE TREES WERE REPORTED DOWN BLOCKING HIGHWAY U NEAR LAKE BRANCH ROAD. (SGF)</t>
  </si>
  <si>
    <t>STRINGER</t>
  </si>
  <si>
    <t>TREE DOWNED ON MS HIGHWAY 15. (JAN)</t>
  </si>
  <si>
    <t>1 NNW ACKERMAN</t>
  </si>
  <si>
    <t>A LARGE TIN SHED WAS DESTROYED. REPORT RELAYED VIA SOCIAL MEDIA. (JAN)</t>
  </si>
  <si>
    <t>2 W STURGIS</t>
  </si>
  <si>
    <t>OKTIBBEHA</t>
  </si>
  <si>
    <t>TREES DOWNED BLOCKING BOTH LANES OF MS HIGHWAY 12 NEAR THE OKTIBBEHA/CHOCTAW COUNTY LINE. (JAN)</t>
  </si>
  <si>
    <t>5 SSE BOAZ</t>
  </si>
  <si>
    <t>WINDS WERE ESTIMATED AT 65-70MPH ALONG WITH NICKLE SIZED HAIL. (SGF)</t>
  </si>
  <si>
    <t>2 SSW REFORM</t>
  </si>
  <si>
    <t>TREE DOWNED ON A POWER LINE ALONG MS HIGHWAY 15. (JAN)</t>
  </si>
  <si>
    <t>3 W ADATON</t>
  </si>
  <si>
    <t>MULTIPLE TREES DOWNED ACROSS SELF CREEK RD. REPORTED VIA SOCIAL MEDIA. (JAN)</t>
  </si>
  <si>
    <t>3 W ROCK HILL</t>
  </si>
  <si>
    <t>TREE DOWNED ALONG MS HIGHWAY 389 NORTH OF STARKVILLE. (JAN)</t>
  </si>
  <si>
    <t>2 ENE STARKVILLE</t>
  </si>
  <si>
    <t>REPORTED BY METEOROLOGY STUDENTS ON THE CAMPUS OF MISSISSIPPI STATE UNIVERSITY. (JAN)</t>
  </si>
  <si>
    <t>3 NW WEST POINT</t>
  </si>
  <si>
    <t>A SHED WAS DESTROYED... AND SEVERAL TREE SNAPPED. (JAN)</t>
  </si>
  <si>
    <t>2 SSE SILOAM</t>
  </si>
  <si>
    <t>TREES DOWNED ALONG MS HIGHWAY 50 NEAR MS HIGHWAY 47. (JAN)</t>
  </si>
  <si>
    <t>1 WNW WEST POINT</t>
  </si>
  <si>
    <t>PORTION OF A TIN ROOF WAS REMOVED FROM A BUILDING. (JAN)</t>
  </si>
  <si>
    <t>WEST POINT</t>
  </si>
  <si>
    <t>TREES DOWNED ON HOUSES IN WEST POINT. (JAN)</t>
  </si>
  <si>
    <t>SIX TREES BLOWN DOWN. ONE TREE FELL ONTO A HOUSE. (JAN)</t>
  </si>
  <si>
    <t>7 S OKOLONA</t>
  </si>
  <si>
    <t>LARGE TREE SNAPPED AT THE TRUNK NEAR EGYPT COMMUNITY. (MEG)</t>
  </si>
  <si>
    <t>1 WSW COLUMBUS</t>
  </si>
  <si>
    <t>TREE DOWNED ALONG 5TH ST N. (JAN)</t>
  </si>
  <si>
    <t>3 W FAIRVIEW</t>
  </si>
  <si>
    <t>TREES AND POWER LINES DOWN ON CR747 NEAR CR1514 INTERSECTION NORTH OF SIMCOE. REPORT RELAYED FROM EMA. (HUN)</t>
  </si>
  <si>
    <t>NEW HAMILTON</t>
  </si>
  <si>
    <t>WINDS ESTIMATED AT 60 MPH. FEW POWER OUTAGES IN THE AREA. (MEG)</t>
  </si>
  <si>
    <t>3 S STEENS</t>
  </si>
  <si>
    <t>TREE DOWNED ALONG TABERNACLE RD. (JAN)</t>
  </si>
  <si>
    <t>NETTLETON</t>
  </si>
  <si>
    <t>SEVERAL TREES DOWN ON A FEW ROADS IN NETTLETON.MAPLE ROAD AND BENTON STREET AND A FEW OTHER ROADS. (MEG)</t>
  </si>
  <si>
    <t>NE NETTLETON</t>
  </si>
  <si>
    <t>SEVERAL TREES DOWN BETWEEN NETTLETON AND RICHMOND ON HIGHWAYS 452 AND 1411. (MEG)</t>
  </si>
  <si>
    <t>AMORY</t>
  </si>
  <si>
    <t>TREES AND POWER LINES DOWN IN AMORY. TIME IS RADAR ESTIMATED. (MEG)</t>
  </si>
  <si>
    <t>4 E VERONA</t>
  </si>
  <si>
    <t>SEVERAL TREES DOWN IN RICHMOND (MEG)</t>
  </si>
  <si>
    <t>SEVERAL TREES DOWN IN RICHMOND. (MEG)</t>
  </si>
  <si>
    <t>FULTON</t>
  </si>
  <si>
    <t>ITAWAMBA</t>
  </si>
  <si>
    <t>A FEW TREES DOWN IN FULTON ON SOUTH AND NORTH CUMMINGS STREETS. (MEG)</t>
  </si>
  <si>
    <t>4 S HIGHTOGY</t>
  </si>
  <si>
    <t>ROOF BLOWN OFF OF TRACTOR BARN. (BMX)</t>
  </si>
  <si>
    <t>3 NNW FAIRVIEW</t>
  </si>
  <si>
    <t>POSSIBLE STRUCTURE DAMAGE IN THE GOLD RIDGE AREA NORTH OF SIMCOE ON CR1524. (HUN)</t>
  </si>
  <si>
    <t>TREES DOWN IN RICHMOND (MEG)</t>
  </si>
  <si>
    <t>A FEW TREES DOWN ON PROGRESS RD. (JAN)</t>
  </si>
  <si>
    <t>2 NE NEW PROSPECT</t>
  </si>
  <si>
    <t>A FEW TREES WERE BLOWN DOWN ALONG CR 20. (BMX)</t>
  </si>
  <si>
    <t>3 NW PRATTVILLE</t>
  </si>
  <si>
    <t>A FEW TREES WERE BLOWN DOWN NEAR THE INTERSECTION OF GARDNER ROAD AND UPPER KINGSTON ROAD. (BMX)</t>
  </si>
  <si>
    <t>2 NW CECIL</t>
  </si>
  <si>
    <t>SHINGLES BLOWN OF ROOFS AND FENCES BLOWN DOWN IN BOYKIN LAKES NEIGHBORHOOD. (BMX)</t>
  </si>
  <si>
    <t>MULTIPLE TREES DOWN OFF OF HIGHWAY 231. (BMX)</t>
  </si>
  <si>
    <t>ORIOLE BEACH</t>
  </si>
  <si>
    <t>SANTA ROSA</t>
  </si>
  <si>
    <t>52 KNOT WIND GUST OVER SANTA ROSA SOUND. (MOB)</t>
  </si>
  <si>
    <t>ABBEVILLE</t>
  </si>
  <si>
    <t>TREES REPORTED DOWN IN ABBEVILLE. (TAE)</t>
  </si>
  <si>
    <t>AT 1100Z... ASOS REPORTED A GUST TO 64 KT (74 MPH). FOLLOW UP WITH TOWER OBSERVER INDICATED A PEAK WIND OF 71 KT (82 MPH) AT 1104Z FOR A 2 MINUTE DURATION. (TAE)</t>
  </si>
  <si>
    <t>REPORT OF FENCES DOWN AND ROOF DAMAGE NEAR BAYOU GEORGE. (TAE)</t>
  </si>
  <si>
    <t>CHIPLEY</t>
  </si>
  <si>
    <t>A FEW TREES DOWN IN CHIPLEY... ONE ON A POWERLINE. (TAE)</t>
  </si>
  <si>
    <t>3 SE CHIPLEY MUNICIPAL</t>
  </si>
  <si>
    <t>TREE REPORTED DOWN ON MOBILE HOME NEAR CORBIN RD. (TAE)</t>
  </si>
  <si>
    <t>4 ENE CEDAR SPRINGS</t>
  </si>
  <si>
    <t>A FEW TREES REPORTED DOWN BETWEEN BLAKELY AND JAKIN IN EARLY COUNTY. (TAE)</t>
  </si>
  <si>
    <t>CAMPBELLTON</t>
  </si>
  <si>
    <t>A FEW TREES REPORTED DOWN IN JACKSON COUNTY NEAR CAMPBELLTON. (TAE)</t>
  </si>
  <si>
    <t>2 SSE CHICKASAWHATCHEE</t>
  </si>
  <si>
    <t>TERRELL</t>
  </si>
  <si>
    <t>SEVERAL TREES SNAPPED AND ROOF DAMAGE TO ONE STRUCTURE. (TAE)</t>
  </si>
  <si>
    <t>LARGE PINE TREE SNAPPED. ALSO ROOF DAMAGE TO ONE RESIDENCE. (TAE)</t>
  </si>
  <si>
    <t>FORT BRADEN</t>
  </si>
  <si>
    <t>LEON</t>
  </si>
  <si>
    <t>TREE DOWN ON POWERLINE ON OSCAR HARVEY ROAD AND STARR HILL ROAD. (TAE)</t>
  </si>
  <si>
    <t>1 SSW APALACHEE REGIONA</t>
  </si>
  <si>
    <t>REPORT A TREE AND POWER LINES DOWN ALONG OLD ST AUGUSTINE RD NEAR WILLIAMS RD. (TAE)</t>
  </si>
  <si>
    <t>3 WSW POWDERSVILLE</t>
  </si>
  <si>
    <t>8 INCH DIAMETER LIMB BROKEN OFF TREE. TRAMPOLINE LIFTED AND FLIPPED. (GSP)</t>
  </si>
  <si>
    <t>6 ENE GRAYSON LAKE STAT</t>
  </si>
  <si>
    <t>SEVERAL LARGE LIMBS AND A SMALL TREE DOWN ALONG NEW CASTLE LN. ESTIMATED DIME SIZE HAIL OBSERVED AS WELL. TIME ESTIMATED FROM RADAR. (RLX)</t>
  </si>
  <si>
    <t>1 SSE LUDOWICI</t>
  </si>
  <si>
    <t>LONG</t>
  </si>
  <si>
    <t>METAL ROOF WAS DISPLACED FROM LARGE SHED. TIME ESTIMATED FROM RADAR. (CHS)</t>
  </si>
  <si>
    <t>2 WNW DONALD</t>
  </si>
  <si>
    <t>POSSIBLE TORNADO DAMAGE. DAMAGE TO TRACTOR NEAR CR 337 &amp; CR 232. (JAX)</t>
  </si>
  <si>
    <t>POSSIBLE TORNADO DAMAGE. ROOF TORN OFF HOME AND VEHICLE DAMAGED. (JAX)</t>
  </si>
  <si>
    <t>2 NW CHAPPELLS</t>
  </si>
  <si>
    <t>NEWBERRY</t>
  </si>
  <si>
    <t>CHAPPELLS FIRE DEPARTMENT REPORTED NUMEROUS TREES DOWN ALONG HWY 39 AND 56 NORTH OF CHAPPELLS. (CAE)</t>
  </si>
  <si>
    <t>TREES AND POWER LINES DOWN ON MODEL FARM RD. (RAH)</t>
  </si>
  <si>
    <t>TREES AND POWER LINES DOWN ON THE SOUTH SIDE OF HIGH POINT... INCLUDING AT SOUTH MAIN ST AND MODEL FARM RD. STRUCTURAL DAMAGE ALSO REPORTED IN THE AREA OF I-85 AND MAIN (RAH)</t>
  </si>
  <si>
    <t>5 NNE MARTHA</t>
  </si>
  <si>
    <t>TREES DOWN ALONG JACKSON CREEK RD. (RAH)</t>
  </si>
  <si>
    <t>2 S GIBSONVILLE</t>
  </si>
  <si>
    <t>ROOFS OFF HOUSES... MULTIPLE TREES DOWN ALONG ETHANS WAY. (RAH)</t>
  </si>
  <si>
    <t>DREWRYVILLE</t>
  </si>
  <si>
    <t>TREES DOWN JUST NORTH OF HIGHWAY 258. (AKQ)</t>
  </si>
  <si>
    <t>1 S ELON COLLEGE</t>
  </si>
  <si>
    <t>ALAMANCE</t>
  </si>
  <si>
    <t>OVERTURNED AND DAMAGED BUS FROM THUNDERSTORM WINDS REPORTED. (RAH)</t>
  </si>
  <si>
    <t>TREE REPORTED DOWN NEAR ELON NC. (RAH)</t>
  </si>
  <si>
    <t>2 SSW PLYLER</t>
  </si>
  <si>
    <t>STANLY</t>
  </si>
  <si>
    <t>CORRECTS PREVIOUS TSTM WND DMG REPORT FROM 2 SSW PLYLER. 1 TREE REPORTED DOWN. (RAH)</t>
  </si>
  <si>
    <t>BETHEL CHURCH</t>
  </si>
  <si>
    <t>TREES DOWN NEAR RECYCLE CENTER ON FOURSQUARE RD. (AKQ)</t>
  </si>
  <si>
    <t>1 NNW TROUT</t>
  </si>
  <si>
    <t>ASHE</t>
  </si>
  <si>
    <t>TREE DOWN ON THREE TOP ROAD SOUTH OF CRESTON. (RNK)</t>
  </si>
  <si>
    <t>1 SSE JERICHO</t>
  </si>
  <si>
    <t>CASWELL</t>
  </si>
  <si>
    <t>A FEW LARGE LIMBS DOWN ON EB TATE ROAD. (RNK)</t>
  </si>
  <si>
    <t>1 SSE INEZ</t>
  </si>
  <si>
    <t>CABELL</t>
  </si>
  <si>
    <t>TWO TREES DOWN AT INTERSECTION OF ROACH ROAD AND RT 10 DUE TO THUNDERSTORM ACTIVITY. (RLX)</t>
  </si>
  <si>
    <t>1 TREE REPORTED DOWN. (RAH)</t>
  </si>
  <si>
    <t>2 SSE CARR</t>
  </si>
  <si>
    <t>TREES DOWN AND ROOFS OFF HOUSE ALONG PENTECOST RD. (RAH)</t>
  </si>
  <si>
    <t>4 NNW WEST HAMLIN</t>
  </si>
  <si>
    <t>CORRECTS TIME FOR PREVIOUS TSTM WND DMG REPORT FROM 4 NNW WEST HAMLIN. TWO TREES DOWN AT INTERSECTION OF ROACH ROAD AND RT 10 DUE TO THUNDERSTORM ACTIVITY. TIME ESTIMAT (RLX)</t>
  </si>
  <si>
    <t>3 E GASTON</t>
  </si>
  <si>
    <t>NORTHAMPTON</t>
  </si>
  <si>
    <t>DAMAGE TO A BARN ON BLYTHE ROAD. TIME ESTIMATED BY RADAR. (AKQ)</t>
  </si>
  <si>
    <t>1 NE COLLOSSE</t>
  </si>
  <si>
    <t>CORRECTS PREVIOUS TSTM WND DMG REPORT FROM 1 NE COLLOSSE. POSSIBLE TORNADO. TREES DOWN AND DAMAGE TO A CHURCH ALONG RHODES DR. TIME ESTIMATED FROM RADAR. (AKQ)</t>
  </si>
  <si>
    <t>1 SSW NORVIEW</t>
  </si>
  <si>
    <t>CITY OF NORFOLK</t>
  </si>
  <si>
    <t>TREE DOWN ON POWER LINE CAUSING MULTIPLE POWER OUTAGES NEAR THE INTERSECTION OF ROUTE 247 AND ROBIN HOOD ROAD. TIME ESTIMATED FROM RADAR. (AKQ)</t>
  </si>
  <si>
    <t>POSSIBLE TORNADO. TREES DOWN AND DAMAGE TO A CHURCH ALONG RHODES DR. (AKQ)</t>
  </si>
  <si>
    <t>5 SW CARLSBAD</t>
  </si>
  <si>
    <t>Eddy</t>
  </si>
  <si>
    <t>2 SE LAMESA</t>
  </si>
  <si>
    <t>Dawson</t>
  </si>
  <si>
    <t>MEASURED BY THE TTU MESONET FROM 151-153PM (LUB)</t>
  </si>
  <si>
    <t>1 W GRAHAM</t>
  </si>
  <si>
    <t>DAMAGE TO SEED BIN AND TRACTOR (LUB)</t>
  </si>
  <si>
    <t>ROOF LAYING IN THE MIDDLE OF THE ROAD AND CARPORT BLOWN DOWN (LUB)</t>
  </si>
  <si>
    <t>2 NNW HESTER</t>
  </si>
  <si>
    <t>MANGUM SITE. (OUN)</t>
  </si>
  <si>
    <t>REPORTS OF MULTIPLE POWER LINES DOWN AND TWO BUILDINGS WITH DAMAGE. PARTS OF SH 29 ARE BLOCKED DUE TO DEBRIS. TIME ESTIMATED VIA RADAR. (EWX)</t>
  </si>
  <si>
    <t>REPORTS OF MULTIPLE POWER LINES DOWN. DAMAGE TO TWO BUILDINGS AND DEBRIS BLOCKING THE ROAD ON SH 29. TIME ESTIMATED VIA RADAR. (EWX)</t>
  </si>
  <si>
    <t>3 ESE PLANO</t>
  </si>
  <si>
    <t>COLLIN</t>
  </si>
  <si>
    <t>TREE BRANCH 6 INCHES IN DIAMETER OF A HEALTHY TREE COMPLETELY SNAPPED. LOCATION IS AT THE INTERSECTION OF PARK BLVD AND AVENUE K IN PLANO. (FWD)</t>
  </si>
  <si>
    <t>7 E MANNFORD</t>
  </si>
  <si>
    <t>DAMAGE TO BARN ON CAMPBELL CREEK ROAD. (TSA)</t>
  </si>
  <si>
    <t>4 SSW ANDICE</t>
  </si>
  <si>
    <t>APPROXIMATELY 200 FEET OF FENCE KNOCKED DOWN. COINCIDES WITH A FUNNEL CLOUD REPORT. (EWX)</t>
  </si>
  <si>
    <t>5 N WEIR</t>
  </si>
  <si>
    <t>QUARTER HAIL REPORTED IN WALBURG. (EWX)</t>
  </si>
  <si>
    <t>5 W MOORE STATION</t>
  </si>
  <si>
    <t>8 INCH DIAMETER CEDAR TREE DOWNED ALONG CR 4832 OUTSIDE OF NEW YORK TX. TIME ESTIMATED VIA RADAR. (FWD)</t>
  </si>
  <si>
    <t>PUBLIC REPORTS A ROOF BLOWN OFF A HOME ON CHURCH ST IN WASHINGTON. (LCH)</t>
  </si>
  <si>
    <t>4 NNW LYMAN</t>
  </si>
  <si>
    <t>TREES DOWN NEAR W WORTHAM RD AND SKY LN. (LIX)</t>
  </si>
  <si>
    <t>2 WNW SAINT MARTIN</t>
  </si>
  <si>
    <t>ROOF DAMAGE REPORTED AT DIBERVILLE MIDDLE SCHOOL. (LIX)</t>
  </si>
  <si>
    <t>3 N LAKE HAVASU CITY</t>
  </si>
  <si>
    <t>MOHAVE</t>
  </si>
  <si>
    <t>AZ</t>
  </si>
  <si>
    <t>SPOTTER REPORTS AND PHOTOS SHOW TWO CARPORTS FROM TWO SEPARATE HOMES DAMAGED FROM A POSSIBLE MICROBURST THAT OCCURRED ABOUT 235 PM. THESE HOMES WERE LOCATED NEAR THE IN (VEF)</t>
  </si>
  <si>
    <t>2 E COACHELLA</t>
  </si>
  <si>
    <t>RIVERSIDE</t>
  </si>
  <si>
    <t>A CONVECTIVE SHOWER PRODUCED A WIND GUST OF 69 MPH. COACHELLA MESONET/HRRCOA. TIME OF OCCURRENCE BETWEEN 4 PM AND 4:30 PM. (SGX)</t>
  </si>
  <si>
    <t>3 SSE COACHELLA</t>
  </si>
  <si>
    <t>CONVECTIVE SHOWER PRODUCED A WIND GUST OF 60 MPH AT THERMAL AIRPORT. (SGX)</t>
  </si>
  <si>
    <t>4 SE COACHELLA</t>
  </si>
  <si>
    <t>CALTRANS REPORTS LARGE TREE BRANCH BLOCKING MIDDLE LANES OF STATE ROUTE 86 SOUTH. (SGX)</t>
  </si>
  <si>
    <t>2 S KIRKVILLE</t>
  </si>
  <si>
    <t>WAPELLO</t>
  </si>
  <si>
    <t>DAMAGE TO OUTBUILDINGS AND MINOR HOUSE DAMAGE ALONG 160TH ST. (DMX)</t>
  </si>
  <si>
    <t>APPROXIMATE TIME... EMERGENCY MANAGER REPORTED THAT A ROOF WAS BLOWN OFF OF A HOME WITH SHEDS BLOWN OVER WITH DEBRIS IN TREES. A SPOTTER ALSO REPORTED A WELL DEFINED WA (DVN)</t>
  </si>
  <si>
    <t>POWER POLES KNOCKED OVER NEAR INTERSECTION OF 3300E AND 1250N. RELAYED VIA WEEK-TV. (ILX)</t>
  </si>
  <si>
    <t>3 ENE CHATHAM</t>
  </si>
  <si>
    <t>DELAYED REPORT. 4 TREES UPROOTED IN CHATHAM WILDLIFE REFUGE... ABOUT 1/2 MILE FROM THE LAKE SPRINGFIELD MARINA. (ILX)</t>
  </si>
  <si>
    <t>*** 1 FATAL *** TREE FELL ON A MOBILE HOME RESULTING IN ONE FATALITY. LOCATION OF THIS LSR IS NOT THE EXACT LOCATION OF THE EVENT AND WILL BE UPDATED WITH ADDITIONAL IN (LIX)</t>
  </si>
  <si>
    <t>2 S PHEBA</t>
  </si>
  <si>
    <t>A TREE WAS DOWNED NEAR MABEN BELL SCHOOLHOUSE RD AND HIGHWAY 389. (JAN)</t>
  </si>
  <si>
    <t>4 NNW LEIGHTON</t>
  </si>
  <si>
    <t>COLBERT</t>
  </si>
  <si>
    <t>TREE DOWNED NEAR 2ND ST AND BAINBRIDGE RD. (HUN)</t>
  </si>
  <si>
    <t>FYFFE</t>
  </si>
  <si>
    <t>EQUIPMENT SHED DESTROYED IN THE TOWN OF FYFFE. (HUN)</t>
  </si>
  <si>
    <t>2 ESE WATSON</t>
  </si>
  <si>
    <t>LARGE PINE TREES DOWN ON POWERLINES. LIVE WIRES DOWN AND ROAD IMPASSABLE. (BMX)</t>
  </si>
  <si>
    <t>2 W INVERNESS</t>
  </si>
  <si>
    <t>CALDWELL MILL AT PAHOKEE TRACE IS BLOCKED BY DOWNED TREES. (BMX)</t>
  </si>
  <si>
    <t>4 W LYERLY</t>
  </si>
  <si>
    <t>CHATTOOGA</t>
  </si>
  <si>
    <t>TREE REPORTED DOWN ON ROADWAY AT THE INTERSECTION OF OAK HILL RD/JOSH WARD RD. (FFC)</t>
  </si>
  <si>
    <t>2 N TRION</t>
  </si>
  <si>
    <t>TREE REPORTED DOWN AT THE INTERSECTION OF WELCOME HILL RD AND CHANDLER RD. (FFC)</t>
  </si>
  <si>
    <t>1 SSE TIDINGS</t>
  </si>
  <si>
    <t>TREE REPORTED DOWN ON HWY 27 AT THE CHATTOOGA/FLOYD COUNTY LINE. (FFC)</t>
  </si>
  <si>
    <t>3 NW MILL CREEK</t>
  </si>
  <si>
    <t>WHITFIELD</t>
  </si>
  <si>
    <t>TREES REPORTED DOWN NEAR THE INTERSECTION OF LAFAYETTE RD AND MCARTHUR RD. (FFC)</t>
  </si>
  <si>
    <t>2 WNW MOUNTAINTOWN</t>
  </si>
  <si>
    <t>GILMER</t>
  </si>
  <si>
    <t>THE HIGHWAY DEPARTMENT REPORTED TREES AND POWER LINES BLOWN DOWN ACROSS CHATSWORTH HIGHWAY NEAR PLEASANT HILL ROAD (FFC)</t>
  </si>
  <si>
    <t>1 SW MOUNTAINTOWN</t>
  </si>
  <si>
    <t>APPROXIMATELY 15 TREES BLOWN DOWN OR SNAPPED ALONG RIDGE ROAD. (FFC)</t>
  </si>
  <si>
    <t>SEVERAL TREES AND LARGE TREE LIMBS WERE DOWNED ON KNIGHT WAY. (FFC)</t>
  </si>
  <si>
    <t>3 W ANTIOCH</t>
  </si>
  <si>
    <t>RECIEVED REPORTS OF MULTIPLE TREES DOWN NEAR YOUNGS GROVE ELEMENTARY SCHOOL. (FFC)</t>
  </si>
  <si>
    <t>3 ENE SENEY</t>
  </si>
  <si>
    <t>TREE AND POWERLINES DOWN ON WAX RD NEAR FLINT HILL CHURCH. (FFC)</t>
  </si>
  <si>
    <t>1 NNE CROSS ROADS</t>
  </si>
  <si>
    <t>PAULDING</t>
  </si>
  <si>
    <t>TREES WERE REPORTED DOWN NEAR RUSSOM ELEMENTARY SCHOOL. (FFC)</t>
  </si>
  <si>
    <t>1 SE BRASWELL</t>
  </si>
  <si>
    <t>POWER LINES ARE REPORTED DOWN NEAR THE INTERSECTION OF BRUSH MOUNTAIN RD AND HARDMAN DR. (FFC)</t>
  </si>
  <si>
    <t>2 NNW DALLAS</t>
  </si>
  <si>
    <t>TREE REPORTED DOWN ON CAR ON CARTERSVILLE HWY NEAR NORTHSIDE ELEMENTARY SCHOOL. (FFC)</t>
  </si>
  <si>
    <t>1 SW BURNT HICKORY RIDG</t>
  </si>
  <si>
    <t>POWERLINES REPORTED DOWN NEAR THE INTERSECTION OF BRASWELL MOUNTAIN RD AND CARTERSVILLE HWY. (FFC)</t>
  </si>
  <si>
    <t>HILLSBORO</t>
  </si>
  <si>
    <t>TREES DOWNED IN THE HILLSBORO AREA. (JAN)</t>
  </si>
  <si>
    <t>STANDING PINE</t>
  </si>
  <si>
    <t>SEVEREAL TREES DOWN REPORTED ON SOCIAL MEDIA. (JAN)</t>
  </si>
  <si>
    <t>SIDING BLOWN OFF A HOUSE BETWEEN STANDING PINE AND MADDEN. (JAN)</t>
  </si>
  <si>
    <t>WHIT ALFORD RD</t>
  </si>
  <si>
    <t>REPORT OF TREE DOWN. (JAN)</t>
  </si>
  <si>
    <t>1 SE ROSEBUD</t>
  </si>
  <si>
    <t>REPORT OF TREE DOWN ON MS 487 E. (JAN)</t>
  </si>
  <si>
    <t>2 NE HELENA</t>
  </si>
  <si>
    <t>SEVERAL TREES UPROOTED AT THE PELHAM HIGH SCHOOL. POSSIBLE TORNADO. (BMX)</t>
  </si>
  <si>
    <t>LOUISVILLE</t>
  </si>
  <si>
    <t>TREES DOWN... WINDS 70MPH. (JAN)</t>
  </si>
  <si>
    <t>3 E CEDARTOWN</t>
  </si>
  <si>
    <t>THE HIGHWAY DEPARTMENT REPORTED TREES AND POWER LINES BLOWN DOWN AT THE POLK COUNTY MEDICAL CENTER ON ROCKMART HIGHWAY (FFC)</t>
  </si>
  <si>
    <t>5 S WAVERLY</t>
  </si>
  <si>
    <t>COUPLE TREES DOWN ON W SIDE OF THE RIVER. (JAN)</t>
  </si>
  <si>
    <t>2 NW PACHUTA</t>
  </si>
  <si>
    <t>TREE DOWN ACROSS HWY 18. (JAN)</t>
  </si>
  <si>
    <t>3 SE HICKORY TAVERN</t>
  </si>
  <si>
    <t>TREES DOWN WITH VARIED DIRECTION OF FALL... 1800 BLOCK OF WILSONTOWN RD. (GSP)</t>
  </si>
  <si>
    <t>6 S GOLDEN</t>
  </si>
  <si>
    <t>A FEW TREES WERE KNOCKED DOWN NEAR THE INTERSECTION OF HIGHWAY 76 AND HIGHWAY 23. A FEW CONES AND ROAD BARRIERS WERE KNOCKED OVER. (MEG)</t>
  </si>
  <si>
    <t>3 W CAUSEYVILLE</t>
  </si>
  <si>
    <t>LAUDERDALE</t>
  </si>
  <si>
    <t>3 PINE TREES BLOWN DOWN ALONG FISHER RD... INCLUDING ONE ACROSS POWER LINES. (JAN)</t>
  </si>
  <si>
    <t>2 SW KEWANEE</t>
  </si>
  <si>
    <t>A COUPLE TREES DOWN. (JAN)</t>
  </si>
  <si>
    <t>3 S CHAPEL HILL</t>
  </si>
  <si>
    <t>BOX TRUCK FLIPPED 2.5 MILES SOUTH OF HENRY HORTON STATE PARK (OHX)</t>
  </si>
  <si>
    <t>5 N CAVE SPRING</t>
  </si>
  <si>
    <t>TREE AND POWERLINES REPORTED DOWN AT THE 300 BLOCK OF MCGEE BEND RD SW. (FFC)</t>
  </si>
  <si>
    <t>4 WNW ROME</t>
  </si>
  <si>
    <t>TREE AND POWERLINES REPORTED DOWN ON DONLEY DR NW. (FFC)</t>
  </si>
  <si>
    <t>1 SSE LINDALE</t>
  </si>
  <si>
    <t>TREE AND POWERLINES REPORTED DOWN AT THE 400 BLOCK OF REECEBURG RD. (FFC)</t>
  </si>
  <si>
    <t>2 WNW WHITMIRE</t>
  </si>
  <si>
    <t>EMERGENCY MANAGER REPORTS A COUPLE OF TREES DOWN ALONG HIGHWAY 72 IN WHITMIRE NEAR THE UNION COUNTY LINE. TIME ESTIMATED BASED ON RADAR. (CAE)</t>
  </si>
  <si>
    <t>4 E ROME</t>
  </si>
  <si>
    <t>TREE REPORTED DOWN ON A HOME ON LITTLE JOHN CIRCLE NE. (FFC)</t>
  </si>
  <si>
    <t>1 ESE PINSON</t>
  </si>
  <si>
    <t>TREE REPORTED DOWN ON A HOME AT THE 200 BLOCK OF DUBLIN CIRCLE. (FFC)</t>
  </si>
  <si>
    <t>2 SE NASHVILLE</t>
  </si>
  <si>
    <t>A SWATH OF VERY DAMAGING STRAIGHT LINE WINDS STRUCK FROM THE NAPIER AREA JUST SOUTHEAST OF DOWNTOWN NASHVILLE NNE ACROSS EAST NASHVILLE AND INGLEWOOD. NUMEROUS LARGE TR (OHX)</t>
  </si>
  <si>
    <t>13 NNW WINNSBORO</t>
  </si>
  <si>
    <t>PUBLIC REPORTED SEVERAL TREES DOWN AND NICKEL SIZE HAIL ON ASHFORD ROAD. TIME ESTIMATED BASED ON RADAR. (CAE)</t>
  </si>
  <si>
    <t>2 SSE INGLEWOOD</t>
  </si>
  <si>
    <t>TREE LIMBS AND POWER LINES DOWN NEAR ROSEBANK ELEMENTARY SCHOOL. (OHX)</t>
  </si>
  <si>
    <t>EAST NASHVILLE</t>
  </si>
  <si>
    <t>LARGE TREE DOWN ON 19TH AND EASTSIDE. (OHX)</t>
  </si>
  <si>
    <t>1 E EAST NASHVILLE</t>
  </si>
  <si>
    <t>TREES DOWN IN THE SHELBY PARK AREA. (OHX)</t>
  </si>
  <si>
    <t>1 SSE CLOVERDALE</t>
  </si>
  <si>
    <t>TRESS UPROOTED IN THE CITY OF ROEBUCK. POSSIBLE TORNADO. (BMX)</t>
  </si>
  <si>
    <t>1 SSE EAST NASHVILLE</t>
  </si>
  <si>
    <t>DAMAGE TO OFFICE IN MARSHALL &amp; BRUCE PRINTING CO ON DAVIDSON ST IN EAST NASHVILLE. WINDOW BROKEN WITH DAMAGE INSIDE THE OFFICE. LIKELY CAUSED BY A COMBINATION OF HAIL A (OHX)</t>
  </si>
  <si>
    <t>TSPOTTER REPORT OF TREES DOWN IN GREEN HILLS AT SHACKLEFORD &amp; GRANNY WHITE. POWER LINES TAKEN DOWN BY TREES. (OHX)</t>
  </si>
  <si>
    <t>INGLEWOOD</t>
  </si>
  <si>
    <t>TSPOTTER REPORT OF MULTIPLE LARGE TREES DOWN ON BURRUS/PORSHA IN INGLEWOOD BETWEEN CURDWOOD AND BROADMOOR. (OHX)</t>
  </si>
  <si>
    <t>5 ENE PORTLAND</t>
  </si>
  <si>
    <t>*** 4 INJ *** VERY DAMAGING STRAIGHT LINE WINDS STRUCK AN AREA AROUND COOK ROAD AND HIGHWAY 259 NORTHEAST OF PORTLAND. NUMEROUS TREES WERE UPROOTED AND SEVERAL BARNS AN (OHX)</t>
  </si>
  <si>
    <t>7 S IRWIN</t>
  </si>
  <si>
    <t>LANCASTER</t>
  </si>
  <si>
    <t>EMERGENCY MANAGER REPORTS NUMEROUS TREES DOWN ALONG GREEN ROAD. TIME ESTIMATED BASED ON RADAR. (CAE)</t>
  </si>
  <si>
    <t>2 W VARNELL</t>
  </si>
  <si>
    <t>TREES REPORTED DOWN NEAR THE INTERSECTION OF STANDING RD AND LAKE KATHY RD. (FFC)</t>
  </si>
  <si>
    <t>1 WNW BERRY HILL</t>
  </si>
  <si>
    <t>TSPOTTER REPORT OF A LARGE TREE DOWN ON A HOME OFF OF ELLIOTT AND INVERNESS. (OHX)</t>
  </si>
  <si>
    <t>2 ENE RAPIDS</t>
  </si>
  <si>
    <t>REPORT OF MULTIPLE TREES DOWN IN THE AREA OF LEO BINION RD. AND PLEASANT HILL RD. (LMK)</t>
  </si>
  <si>
    <t>2 E NASHVILLE</t>
  </si>
  <si>
    <t>LARGE TREES DOWN ACROSS SHELBY IN EAST NASHVILLE. (OHX)</t>
  </si>
  <si>
    <t>2 NE MT. ARIEAL</t>
  </si>
  <si>
    <t>ALLEN</t>
  </si>
  <si>
    <t>VIA PHOTO... WILLOW TREE UPROOTED AND CRUSHES SHED ALONG WITH BRADFORD PEAR UPROOTED ON PROPERTY. (LMK)</t>
  </si>
  <si>
    <t>4 ESE ELGIN</t>
  </si>
  <si>
    <t>EMERGENCY MANAGER REPORTS TREES DOWN IN THE RICH HILL COMMUNITY. TIME ESTIMATED BASED ON RADAR. (CAE)</t>
  </si>
  <si>
    <t>1 E MT. ARIEAL</t>
  </si>
  <si>
    <t>PHOTO SHOWS BROKEN CEDAR TRUNK ON THE WEST SIDE OF KY 585 WITH THE TOPS ON THE EAST SIDE OF THE ROAD... JUST NORTH OF THE KY1332 INTERSECTION. (LMK)</t>
  </si>
  <si>
    <t>1 SE MT. ARIEAL</t>
  </si>
  <si>
    <t>PHOTOS SHOW DAMAGE TO A METAL ROOF ON A BARN AND LIGHTLY CONSTRUCTED TUNNEL GREENHOUSES FLATTENED AND DESTROYED. (LMK)</t>
  </si>
  <si>
    <t>2 N HALFWAY</t>
  </si>
  <si>
    <t>REPORTS OF TREES DOWN AS WELL AS A POWER POLE. DAMAGE TO ROOF ON THE RESIDENCE PORCH AND MID-SECTION OF THE HOME. POWER METER FOUND OFF HOME IN THE YARD AND DAMAGED. (LMK)</t>
  </si>
  <si>
    <t>3 SE CLAYPOOL</t>
  </si>
  <si>
    <t>REPORT WITH PHOTO OF A TREE DOWN ON A HOME IN NORTHWESTERN ALLEN COUNTY. (LMK)</t>
  </si>
  <si>
    <t>LARGE TREES DOWN IN EAST NASHVILLE OFF OF RIVERSIDE AND CARTER. (OHX)</t>
  </si>
  <si>
    <t>2 W PARK CITY</t>
  </si>
  <si>
    <t>EDMONSON</t>
  </si>
  <si>
    <t>REPORTS OF CEDAR TREES DOWN ACROSS 31W BLOCKING THREE LANES AND REPORTS OF TWO BUILDINGS DAMAGED. (LMK)</t>
  </si>
  <si>
    <t>2 E KESSINGER</t>
  </si>
  <si>
    <t>HART</t>
  </si>
  <si>
    <t>ROOF LOSS ON A BARN NEAR MT. BEULAH. TIME BASED ON RADAR IMAGERY. (LMK)</t>
  </si>
  <si>
    <t>COXS CREEK</t>
  </si>
  <si>
    <t>LARGE TREE BRANCH CAME DOWN AND DESTROYED A TRAMPOLINE. TIME BASED ON RADAR DATA. (LMK)</t>
  </si>
  <si>
    <t>4 E SELMER</t>
  </si>
  <si>
    <t>DOWNED TREE KNOCKED DOWN SOME POWER LINES ON BYRD. (MEG)</t>
  </si>
  <si>
    <t>8 SSE SNELL</t>
  </si>
  <si>
    <t>LARGE TREE REPORTED DOWN ON HIGHWAY 18 NEAR THE ALABAMA BORDER. (JAN)</t>
  </si>
  <si>
    <t>1 W SHUBUTA</t>
  </si>
  <si>
    <t>TREE DOWN. (JAN)</t>
  </si>
  <si>
    <t>SEVERAL TRAILERS DAMAGED AND TREES DOWN FROM RIVERVIEW LANE NEAR HIGHWAY 10 EASTWARD ACROSS HIGHWAY 69. POSSIBLE TORNADO. (BMX)</t>
  </si>
  <si>
    <t>2 E MILL CREEK</t>
  </si>
  <si>
    <t>TREES DOWN NEAR THE INTERSECTION OF W DUG GAP MOUNTAIN RD AND WHISENANT WAY. (FFC)</t>
  </si>
  <si>
    <t>GRACEY</t>
  </si>
  <si>
    <t>MEASURED BY TWO SEPARATE TRAINED SPOTTERS ON HIGHWAY 68-80 AT THE TRIGG-CHRISTIAN COUNTY LINE. TIME ESTIMATED BY RADAR. (PAH)</t>
  </si>
  <si>
    <t>BEAVER DAM</t>
  </si>
  <si>
    <t>ONE SNAPPED POWER POLE IN THE BEAVER DAM AREA. (LMK)</t>
  </si>
  <si>
    <t>1 NW LEITCHFIELD</t>
  </si>
  <si>
    <t>SHINGLES REMOVED FROM ROOF... DAMAGE TO OUTBUILDING. (LMK)</t>
  </si>
  <si>
    <t>4 E CLARKSON</t>
  </si>
  <si>
    <t>ROOF OFF HOUSE AND WINDOWS BLOWN OUT. ATTACHED GARAGE DAMAGED. OUTBUILDING DAMAGED. OLD BARN DAMAGED. POWER LINES AND POLES DOWN. (LMK)</t>
  </si>
  <si>
    <t>4 S BIG CLIFTY</t>
  </si>
  <si>
    <t>SEVERAL LARGE TREES DOWN. (LMK)</t>
  </si>
  <si>
    <t>5 NW MILLERSTOWN</t>
  </si>
  <si>
    <t>NUMEROUS POWER OUTAGES IN THE MILLERSTOWN AREA OF GRAYSON COUNTY. (LMK)</t>
  </si>
  <si>
    <t>8 SSW SHELBYVILLE</t>
  </si>
  <si>
    <t>BEDFORD</t>
  </si>
  <si>
    <t>TREE AND POWER LINES DOWN ON HAWTHORNE HILL ROAD (OHX)</t>
  </si>
  <si>
    <t>2 NW LEITCHFIELD</t>
  </si>
  <si>
    <t>LARGE TREE ON HOUSE ABOUT ALONG HIGHWAY 737 WEST OF LEITCHFIELD. (LMK)</t>
  </si>
  <si>
    <t>3 ENE GLENDALE</t>
  </si>
  <si>
    <t>BROADCAST MEDIA REPORTED DAMAGE TO A HOUSE (ROOF BLOW AWAY) AND HEAVY DAMAGE TO A MOBILE HOME BOTH ALONG FIRST UNION CHURCH RD. TIME ESTIMATED FROM RADAR. (LMK)</t>
  </si>
  <si>
    <t>SEVERAL DAMAGE REPORTS FROM CARTER BROTHERS ROAD EAST TO SHEPHERDSVILLE ROAD AND THEN CONTINUING TO DAN DUN ROAD... SPENCER SCHOOL ROAD... AND INTERSECTION OF CISSAL HI (LMK)</t>
  </si>
  <si>
    <t>APPROXIMATE END POINT OF DAMAGE MENTIONED IN PREVIOUS REPORT. TIME ESTIMATED FROM RADAR. (LMK)</t>
  </si>
  <si>
    <t>1 ESE HUNTINGTON</t>
  </si>
  <si>
    <t>ONE TREE DOWN AT 500 WOODLAND DRIVE IN HUNTINGTON. (RLX)</t>
  </si>
  <si>
    <t>2 NNW CANAAN</t>
  </si>
  <si>
    <t>8 INCH DIAMETER TREE DOWN ON THE ROAD NEAR THE INTERSECTION OF JEFFERSON AND LEMON ROADS. ALSO CLEARING A TREE ON SR 62 NEAR CHINAVILLE ROAD. TIME ESTIMATED BASED ON RA (LMK)</t>
  </si>
  <si>
    <t>GEORGETOWN</t>
  </si>
  <si>
    <t>CORRECTS PREVIOUS TSTM WND DMG REPORT FROM GEORGETOWN. LARGE TREE DOWN ACROSS WARRENDALE AVE. NO DAMAGE TO STRUCTURES OR POWERLINES REPORTED. (LMK)</t>
  </si>
  <si>
    <t>2 ESE CASSVILLE</t>
  </si>
  <si>
    <t>MULTIPLE TREES REPORTED DOWN NEAR THE INTERSECTION OF GRASSDALE RD AND OLD GRASSDALE RD. POSSIBLE TORNADO. (FFC)</t>
  </si>
  <si>
    <t>3 ESE CASSVILLE</t>
  </si>
  <si>
    <t>MULTIPLE TREES REPORTED DOWN ON THE 300 BLOCK OF GREEN ACRE LN. POSSIBLE TORNADO. (FFC)</t>
  </si>
  <si>
    <t>CARTERSVILLE</t>
  </si>
  <si>
    <t>RECIEVED REPORTS OF MULTIPLE STRUCTURES WITH WIND DAMAGE NEAR CARTERSVILLE GA. (FFC)</t>
  </si>
  <si>
    <t>1 WNW TALLULAH FALLS</t>
  </si>
  <si>
    <t>RABUN</t>
  </si>
  <si>
    <t>NUMEROUS TREES BLOWN DOWN AT TALLULAH FALLS SCHOOL. DELAYED REPORT FROM THURSDAY NIGHT. (GSP)</t>
  </si>
  <si>
    <t>1 WSW NUBERG</t>
  </si>
  <si>
    <t>FIVE CHICKEN HOUSES COLLAPSED. A FEW TREE LIMBS BLOWN DOWN AS WELL. (GSP)</t>
  </si>
  <si>
    <t>BUFFALO AIRPORT</t>
  </si>
  <si>
    <t>ERIE</t>
  </si>
  <si>
    <t>OBSERVATION FROM UPPER AIR RSOIS TOWER. (BUF)</t>
  </si>
  <si>
    <t>1 W CLEVELAND</t>
  </si>
  <si>
    <t>TREES DOWN NEAR THE INTERSECTION OF VIRGIL HUNT RD AND TESNATEE GAP VALLEY RD. (FFC)</t>
  </si>
  <si>
    <t>2 SSW CASTORLAND</t>
  </si>
  <si>
    <t>LEWIS</t>
  </si>
  <si>
    <t>DAMAGE TO A HOUSE ON ROUTE 26. (BUF)</t>
  </si>
  <si>
    <t>2 NE CASTORLAND</t>
  </si>
  <si>
    <t>NUMEROUS TREES BLOWN DOWN AND DAMAGE TO A SHED AND BARN ON CR 33 AND NAUMBURG RD. (BUF)</t>
  </si>
  <si>
    <t>CROGHAN</t>
  </si>
  <si>
    <t>NUMEROUS TREES AND POWERLINES DOWN IN CROGHAN. (BUF)</t>
  </si>
  <si>
    <t>2 SE PARISHVILLE</t>
  </si>
  <si>
    <t>TREES AND WIRES DOWN ON WHITE HILL ROAD (BTV)</t>
  </si>
  <si>
    <t>2 WNW LONG LAKE</t>
  </si>
  <si>
    <t>TREES DOWNED (ALY)</t>
  </si>
  <si>
    <t>LONG LAKE</t>
  </si>
  <si>
    <t>NUMEROUS TREES UPROOTED AND WIRES DOWNED ALONG ROUTE 30 IN LONG LAKE (ALY)</t>
  </si>
  <si>
    <t>LANSING</t>
  </si>
  <si>
    <t>TOMPKINS</t>
  </si>
  <si>
    <t>TREE DAMAGE WITH LARGE BRANCHES ALONG LUDLOWVILLE RD. (BGM)</t>
  </si>
  <si>
    <t>2 NE SCHROON LAKE</t>
  </si>
  <si>
    <t>ESSEX</t>
  </si>
  <si>
    <t>TREE DOWN ON POWERLINES ON RIVER ROAD JUST OFF OF ROUTE 74. (BTV)</t>
  </si>
  <si>
    <t>CROWN POINT</t>
  </si>
  <si>
    <t>REPORTS OF A LOT OF TREES DOWN BETWEEN SCHROON LAKE... CROWN POINT AND TICODEROGA. (BTV)</t>
  </si>
  <si>
    <t>2 NE MIDDLEBURY</t>
  </si>
  <si>
    <t>*** 1 INJ *** REPORTS OF STRUCTURAL DAMAGE ON PAINTER ROAD IN MIDDLEBURY. LOTS OF DOWNED TREES ARE ALSO BEING REPORTED. (BTV)</t>
  </si>
  <si>
    <t>NEW HAVEN</t>
  </si>
  <si>
    <t>SEVERAL TREES DOWN IN THE NEW HAVEN AND CORNWALL AREAS. (BTV)</t>
  </si>
  <si>
    <t>WAITSFIELD</t>
  </si>
  <si>
    <t>STATE POLICE REPORTED POWER LINES DOWN ACROSS VT ROUTE 100 NEAR ROLSTON ROAD (BTV)</t>
  </si>
  <si>
    <t>BARRE</t>
  </si>
  <si>
    <t>TREES AND POWERLINES DOWN (BTV)</t>
  </si>
  <si>
    <t>EAST MONTPELIER</t>
  </si>
  <si>
    <t>PLAINFIELD</t>
  </si>
  <si>
    <t>MONTPELIER JUNCTION</t>
  </si>
  <si>
    <t>MULTIPLE TREES DOWN (BTV)</t>
  </si>
  <si>
    <t>1 SSE MONTPELIER</t>
  </si>
  <si>
    <t>TREE LIMB DAMAGE AND POWERLINE DOWN. (BTV)</t>
  </si>
  <si>
    <t>1 SSW MONTPELIER</t>
  </si>
  <si>
    <t>EXTENSIVE TREE LIMB DAMAGE AND POWERLINES DOWN. (BTV)</t>
  </si>
  <si>
    <t>MONTPELIER</t>
  </si>
  <si>
    <t>TREES AND POWERLINES DOWN ALL OVER MONTPELIER. (BTV)</t>
  </si>
  <si>
    <t>1 WNW CONWAY</t>
  </si>
  <si>
    <t>TREE ACROSS THE KANCAMAGUS HIGHWAY. TIME ESTIMATED BASED ON RADAR. (GYX)</t>
  </si>
  <si>
    <t>5 SE OSSIPEE</t>
  </si>
  <si>
    <t>TIME ESTIMATED FROM RADAR. (GYX)</t>
  </si>
  <si>
    <t>1 ENE GRANDVIEW PLAZA</t>
  </si>
  <si>
    <t>GEARY</t>
  </si>
  <si>
    <t>AWOS STATION KFRI FT RILEY MARSHAL. (TOP)</t>
  </si>
  <si>
    <t>3 NNW MAYETTA</t>
  </si>
  <si>
    <t>DELAYED REPORT... TIME RADAR ESTIMATED. METAL ROOF BLOWN OFF OF STRUCTURE. SIDING DAMAGE TO NEARBY HOUSE. PHOTOS SHARED VIA SOCIAL MEDIA. (TOP)</t>
  </si>
  <si>
    <t>5 SE HOLTON</t>
  </si>
  <si>
    <t>PERSONAL WEATHER STATION. (TOP)</t>
  </si>
  <si>
    <t>LARGE TREE ON A HOME IN AMORY. SIGNIFICANT DAMAGE TO ROOF. (MEG)</t>
  </si>
  <si>
    <t>EAST MEMPHIS</t>
  </si>
  <si>
    <t>LARGE TREE DOWN ON CHERRY ROAD NEAR PARK IN MEMPHIS. (MEG)</t>
  </si>
  <si>
    <t>5 NW BLOUNTVILLE</t>
  </si>
  <si>
    <t>LARGE BARN DESTROYED AT THE END OF SILVERS CHAPEL ROAD. (MRX)</t>
  </si>
  <si>
    <t>WNW MARSHALL</t>
  </si>
  <si>
    <t>AT LEAST SEVERAL TREES DOWN FROM HOT SPRINGS TO MARSHALL AND SOME DAMAGE TO BUILDINGS AS WELL. (GSP)</t>
  </si>
  <si>
    <t>BRISTOL VA</t>
  </si>
  <si>
    <t>CITY OF BRISTOL</t>
  </si>
  <si>
    <t>SEVERAL TREES DOWN. (MRX)</t>
  </si>
  <si>
    <t>5 SE BRISTOL TN</t>
  </si>
  <si>
    <t>MULTIPLE TREES DOWN ALONG BRISTOL CAVERNS HIGHWAY. (MRX)</t>
  </si>
  <si>
    <t>6 SW THOMAS BRIDGE</t>
  </si>
  <si>
    <t>SMYTH</t>
  </si>
  <si>
    <t>TREE DOWN ON MILL CREEK RD. (RNK)</t>
  </si>
  <si>
    <t>4 WNW TROUTDALE</t>
  </si>
  <si>
    <t>TREE DOWN ON COMERS CREEK ROAD. (RNK)</t>
  </si>
  <si>
    <t>4 W MOCKSVILLE</t>
  </si>
  <si>
    <t>AT LEAST 2 TREES BLOWN DOWN IN WESTERN DAVIE COUNTY. ALSO HAD REPORTS OF PEA SIZED HAIL NEAR COOL SPRINGS AND IN MOCKSVILLE. (GSP)</t>
  </si>
  <si>
    <t>N MORGANTON</t>
  </si>
  <si>
    <t>BURKE</t>
  </si>
  <si>
    <t>A FEW LARGE LIMBS BLOWN DOWN. (GSP)</t>
  </si>
  <si>
    <t>911 CALL CENTER REPORTED A TREE DOWN NEAR DAVIS MILL ROAD AND RANDLEMAN ROAD. (RAH)</t>
  </si>
  <si>
    <t>5 NNW RANDLEMAN</t>
  </si>
  <si>
    <t>911 CALL CENTER REPORTS DOWNED TREES ON INTERSTATE 73 NEAR THE THE LEVEL CROSS EXIT. (RAH)</t>
  </si>
  <si>
    <t>1 SSW CLIMAX</t>
  </si>
  <si>
    <t>911 CALL CENTER REPORTED A DOWNED TREE NEAR THE INTERSECTION OF NC-62 AND RACINE ROAD WEST OF CLIMAX... NC. (RAH)</t>
  </si>
  <si>
    <t>2 ESE HILLSBOROUGH</t>
  </si>
  <si>
    <t>A FEW TREES DOWN ON THE OCCONEECHEE GOLF COURSE. TIME ESTIMATED BY RADAR. (RAH)</t>
  </si>
  <si>
    <t>2 NE RALEIGH</t>
  </si>
  <si>
    <t>BROADCAST MEDIA WRAL REPORTS TREES DOWN NEAR LAKEMONT DRIVE AND NORTHWOOD DRIVE. (RAH)</t>
  </si>
  <si>
    <t>STEPHENS</t>
  </si>
  <si>
    <t>TREES AND POWER LINES BLOWN DOWN NEAR STEPHENS. DELAYED REPORT... TIME ESTIMATED FROM RADAR. (LZK)</t>
  </si>
  <si>
    <t>3 W JACKS CREEK</t>
  </si>
  <si>
    <t>SEVERAL LARGE TREES DOWN BETWEEN JACKS CREEK AND HENDERSON. (MEG)</t>
  </si>
  <si>
    <t>SW LEXINGTON</t>
  </si>
  <si>
    <t>HOUSE PARTIALLY DESTROYED AND SEVERAL TREES DOWN HWY 22 SOUTHWEST OF LEXINGTON. POSSIBLE TORNADO. (MEG)</t>
  </si>
  <si>
    <t>2 SW LEXINGTON</t>
  </si>
  <si>
    <t>HOUSE PARTIALLY DESTROYED AND SEVERAL TREES DOWN HWY 22 SOUTHWEST OF LEXINGTON NEAR COMMUNITY OF MIDDLEFORK. POSSIBLE TORNADO. (MEG)</t>
  </si>
  <si>
    <t>JACKS CREEK</t>
  </si>
  <si>
    <t>SEVERAL TREES DOWN AND POWER LINES DOWN ON HIGHWAY 22A AND MIDDLEFORK ROAD. (MEG)</t>
  </si>
  <si>
    <t>2 NNE CARDIFF</t>
  </si>
  <si>
    <t>REPORT OF A SWATH OF TREES DOWN WITH SOME TREES SNAPPED... MOSTLY FALLING IN THE SAME DIRECTION. PEA SIZE HAIL WAS ALSO REPORTED. EVENT TIME REPORTED WAS 4:53 PM WHILE (BMX)</t>
  </si>
  <si>
    <t>GOOD HOPE</t>
  </si>
  <si>
    <t>TWO TREES WERE UPROOTED AND BLOWN DOWN OVER THE ROAD ON DOC CLEMMONS ROAD. (HUN)</t>
  </si>
  <si>
    <t>1 NNE GOOD HOPE</t>
  </si>
  <si>
    <t>CORRECTS PREVIOUS TSTM WND DMG REPORT FROM 1 NNE GOOD HOPE. TREE DOWN IN GOOD HOPE. (HUN)</t>
  </si>
  <si>
    <t>STRUCTURAL DAMAGE NEAR TOWN OF REAGAN. POSSIBLE TORNADO. (MEG)</t>
  </si>
  <si>
    <t>1 SW GOOD HOPE</t>
  </si>
  <si>
    <t>FOUR TREES WERE REPORTED DOWN ON DAY GAP ROAD. (HUN)</t>
  </si>
  <si>
    <t>TREES DOWN ON JOE NAIL ROAD. (BMX)</t>
  </si>
  <si>
    <t>HOOKS</t>
  </si>
  <si>
    <t>TREE DOWN ACROSS ROADWAY IN VICINITY OF HOOKS... TX. (SHV)</t>
  </si>
  <si>
    <t>1 E NEW HOPE</t>
  </si>
  <si>
    <t>UTILITY POLES AND LINES WERE DOWNED ALONG OLD YORKVILLE RD. REPORT VIA SOCIAL MEDIA. (JAN)</t>
  </si>
  <si>
    <t>TREE DOWN IN GOOD HOPE. (HUN)</t>
  </si>
  <si>
    <t>ESTIMATED 65-70 MPH. RELAYED VIA SOCIAL MEDIA. (ILX)</t>
  </si>
  <si>
    <t>7 WNW UNION GROVE</t>
  </si>
  <si>
    <t>CORRECTS PREVIOUS TSTM WND DMG REPORT FROM 7 WNW UNION GROVE. 5 TO 6 TREES DOWNED. (HUN)</t>
  </si>
  <si>
    <t>7 NW UNION GROVE</t>
  </si>
  <si>
    <t>CORRECTS PREVIOUS TSTM WND DMG REPORT FROM 7 NW UNION GROVE. TREES TOOK DOWN POWER LINES ON GREEN BRIAR COVE RD. (HUN)</t>
  </si>
  <si>
    <t>WYNNE</t>
  </si>
  <si>
    <t>HIGHWAY 1 AND VANNDALE POWER LINES DOWN. (MEG)</t>
  </si>
  <si>
    <t>TAYLORVILLE AIRPORT</t>
  </si>
  <si>
    <t>AWOS STATION KTAZ TAYLORVILLE MUNI AP. (ILX)</t>
  </si>
  <si>
    <t>2 NE OWENS CROSSROADS</t>
  </si>
  <si>
    <t>CORRECTS PREVIOUS TSTM WND DMG REPORT FROM 2 NE OWENS CROSSROADS. APPROXIMATELY 4 TO 5 TREES BLOWN DOWN AND A TRAMPOLINE TUMBLED. (HUN)</t>
  </si>
  <si>
    <t>OWANECO</t>
  </si>
  <si>
    <t>VIDEO &amp; PHOTOS OF OF TREES &amp; POWER LINES DOWN. SMALL PIECE OF SHEET METAL ALSO REPORTED WRAPPED AROUND SMALL TREE BRANCH. (ILX)</t>
  </si>
  <si>
    <t>1 SSE TAYLORVILLE</t>
  </si>
  <si>
    <t>SHEET METAL ON THE ROAD AND DAMAGE TO TREES. (ILX)</t>
  </si>
  <si>
    <t>1 S TAYLORVILLE</t>
  </si>
  <si>
    <t>LARGE TREE DOWN. (ILX)</t>
  </si>
  <si>
    <t>POWERLINES REPORTED DOWN. (ILX)</t>
  </si>
  <si>
    <t>APPROXIMATELY 4 TO 5 TREES BLOWN DOWN AND A TRAMPOLINE TUMBLED. (HUN)</t>
  </si>
  <si>
    <t>3 SSE MADISON</t>
  </si>
  <si>
    <t>TREE WAS BLOWN 23 FEET AND INTO VEHICLES. ANOTHER TREE SNAPPED. SUNLAKE APARTMENT COMPLEXES SUSTAINED SHINGLE AND SIDING DAMAGE. ONE WINDOW WAS BROKEN... AND A CHIMNEY (HUN)</t>
  </si>
  <si>
    <t>TREE SNAPPED AND OUTHOUSES WERE DAMAGED. (HUN)</t>
  </si>
  <si>
    <t>TREES SNAPPED WITH DAMAGE TO OUTHOUSES ON HILL STREET. (HUN)</t>
  </si>
  <si>
    <t>2 S MADISON</t>
  </si>
  <si>
    <t>CORRECTS PREVIOUS TSTM WND DMG REPORT FROM 2 S MADISON. POWER POLE WAS BENT OVER AND POWER LINES DOWN ON CLEGHORN DRIVE... CLOSING THE ROAD. (HUN)</t>
  </si>
  <si>
    <t>BASSETT</t>
  </si>
  <si>
    <t>SEMI TRUCK BLOWN OVER ON INTERSTATE 55 NEAR BASSETT. (MEG)</t>
  </si>
  <si>
    <t>TREES TOOK DOWN POWER LINES ON GREEN BRIAR COVE RD. (HUN)</t>
  </si>
  <si>
    <t>5 TO 6 TREES DOWNED. (HUN)</t>
  </si>
  <si>
    <t>1 ESE MARIE</t>
  </si>
  <si>
    <t>AT LEAST 2 POWER POLES WERE DOWNED BETWEEN MARIE AND WILSON. (MEG)</t>
  </si>
  <si>
    <t>1 N PAINT ROCK</t>
  </si>
  <si>
    <t>POWERLINES KNOCKED DOWN AT THE INTERSECTION OF US 72 AND AL 65. (HUN)</t>
  </si>
  <si>
    <t>2 WNW LA GRANGE</t>
  </si>
  <si>
    <t>TREES DOWN ON ROAD... POWER OUTAGES IN THE AREA. DIME SIZE HAIL ALSO REPORTED AT THE SAME LOCATION. (MHX)</t>
  </si>
  <si>
    <t>SMALL MOBILE HOME TIPPED OVER ON HGWY 119 JUST OUTSIDE OF MARIE. POSSIBLE TORNADO. (MEG)</t>
  </si>
  <si>
    <t>1 N SKYLINE</t>
  </si>
  <si>
    <t>A ROOF WAS BLOWN OFF OF A HOUSE AND TREES WERE DOWNED ON COUNTY ROAD 107. (HUN)</t>
  </si>
  <si>
    <t>POWER POLE WAS BENT OVER AND POWER LINES DOWN ON CLEGHORN DRIVE... CLOSING THE ROAD. (HUN)</t>
  </si>
  <si>
    <t>5 NNW FULTON</t>
  </si>
  <si>
    <t>BARN DAMAGED IN FAR WESTERN LAUDERDALE COUNTY. MAY BE ASSOCIATED WITH THE TORNADO THAT CROSSED THE MISSISSIPPI RIVER SOUTH OF OSCEOLA. (MEG)</t>
  </si>
  <si>
    <t>5 POWER POLES SNAPPED (OHX)</t>
  </si>
  <si>
    <t>1 W KIMMSWICK</t>
  </si>
  <si>
    <t>SIDING COMPLETELY RIPPED OFF THE WEST SIDE OF A HOUSE. TREES DOWNED. (LSX)</t>
  </si>
  <si>
    <t>SEVERAL POWERPOLES DOWN ON US 30 SOUTH NEAR SATURN PKWY. (OHX)</t>
  </si>
  <si>
    <t>5 S THOMPSON'S STATION</t>
  </si>
  <si>
    <t>SEVERAL POWERPOLES DOWN ON US 30 SOUTH NEAR SATURN PKWY SOUTH OF THOMPSON'S STATION. (OHX)</t>
  </si>
  <si>
    <t>TREES DOWNED ON HOUSES. (LSX)</t>
  </si>
  <si>
    <t>HIGHWAY 1 AND VANDALE POWER LINES DOWN. (MEG)</t>
  </si>
  <si>
    <t>2 S TROY</t>
  </si>
  <si>
    <t>SMALL PIECE OF SIDING RIPPED FROM HOME... FENCE BLOWN DOWN. (LSX)</t>
  </si>
  <si>
    <t>3 SE MARYVILLE</t>
  </si>
  <si>
    <t>LARGE TREES DOWN AND UTILITIES DAMAGED. (LSX)</t>
  </si>
  <si>
    <t>2 SSE TROY</t>
  </si>
  <si>
    <t>*** 1 INJ *** A DELIVERY TRUCK WAS BLOWN INTO ANOTHER CAR ON THE OTHER SIDE OF THE ROAD CAUSING A COLLISION. THE DELIVERY TRUCK DRIVER WAS TAKEN TO THE HOSPITAL FOR MIN (LSX)</t>
  </si>
  <si>
    <t>TROY</t>
  </si>
  <si>
    <t>FENCE AND DECK DAMAGE TO A HOME. (LSX)</t>
  </si>
  <si>
    <t>PRINCETON</t>
  </si>
  <si>
    <t>NWS STORM SURVEY REVEALED THE DAMAGE IN AND NEAR PRINCETON WAS STRAIGHT-LINE WIND DAMAGE...WITH WINDS AROUND 80 TO 90 MPH. THIS DAMAGE CONSISTED MAINLY OF TREES UPROOTE (LZK)</t>
  </si>
  <si>
    <t>2 ESE TROY</t>
  </si>
  <si>
    <t>DRYWALL RIPPED FROM A HOME... ROOF RIPPED ALL OFF A POLE BARN. (LSX)</t>
  </si>
  <si>
    <t>POWERLINES DOWN OFF OF CLEGHORN DRIVE IN MADISON... AL BY THE CRACKER BARREL. (HUN)</t>
  </si>
  <si>
    <t>3 SSE WAKE VILLAGE</t>
  </si>
  <si>
    <t>THE SOUTH SIDE OF A CARPORT WAS LIFTED AND BENT NORTHWARD AND FOLDED OVER ON TOP OF A STEEL AWNING ON LEOPARD DRIVE IN THE LIBERTY EYLAU COMMUNITY. A GREENHOUSE WAS ALS (SHV)</t>
  </si>
  <si>
    <t>SEVERAL TREES DOWN ALONG HWY 8 NEAR PRINCETON. DELAYED REPORT... TIME ESTIMATED FROM RADAR. (LZK)</t>
  </si>
  <si>
    <t>3 W SAINT JACOB</t>
  </si>
  <si>
    <t>FENCE DAMAGE WITH OUTBUILDING DESTROYED. (LSX)</t>
  </si>
  <si>
    <t>HIGHLAND</t>
  </si>
  <si>
    <t>HEAVY DAMAGE TO SEVERAL BUILDINGS... MULTIPLE TREES UPROOTED. (LSX)</t>
  </si>
  <si>
    <t>1 ENE HIGHLAND</t>
  </si>
  <si>
    <t>1 W HIGHLAND</t>
  </si>
  <si>
    <t>REPORT FROM MPING: TREES UPROOTED OR SNAPPED; ROOF BLOWN OFF. (LSX)</t>
  </si>
  <si>
    <t>SAINT JACOB</t>
  </si>
  <si>
    <t>FLAG POLE SNAPPED IN HALF. (LSX)</t>
  </si>
  <si>
    <t>3 E DUFF</t>
  </si>
  <si>
    <t>CAMPBELL</t>
  </si>
  <si>
    <t>WOODBERRY</t>
  </si>
  <si>
    <t>TREES DOWN NEAR THE TOWN OF WOODBERRY. LARGE HAIL OF AT LEAST ONE INCH ALSO OCCURRED AT THIS TIME. DELAYED REPORT... TIME ESTIMATED FROM RADAR. (LZK)</t>
  </si>
  <si>
    <t>4 W BEAVER CREEK</t>
  </si>
  <si>
    <t>BOND</t>
  </si>
  <si>
    <t>TREES AND POWER LINES DOWN ALONG MILLERSBURG ROAD. (LSX)</t>
  </si>
  <si>
    <t>2 S FARMINGTON</t>
  </si>
  <si>
    <t>ST. FRANCOIS</t>
  </si>
  <si>
    <t>TREE LIMBS REPORTED DOWN VIA PUBLIC REPORT. (LSX)</t>
  </si>
  <si>
    <t>7 WNW FOUKE</t>
  </si>
  <si>
    <t>MILLER</t>
  </si>
  <si>
    <t>TREE DOWN ACROSS HWY 237 NEAR MILLER COUNTY ROAD 28. (SHV)</t>
  </si>
  <si>
    <t>2 SSW MARINE</t>
  </si>
  <si>
    <t>DOWNED TREE BRANCHES AND OTHER DEBRIS... REPORTED VIA TWITTER. (LSX)</t>
  </si>
  <si>
    <t>1 NNE LEWISVILLE</t>
  </si>
  <si>
    <t>LAFAYETTE</t>
  </si>
  <si>
    <t>TREE DOWN NEAR COUNTY ROAD 120. (SHV)</t>
  </si>
  <si>
    <t>2 N LEWISVILLE</t>
  </si>
  <si>
    <t>TREE DOWN NEAR COUNTY ROAD 25. (SHV)</t>
  </si>
  <si>
    <t>4 SW HOWARD QUARTER</t>
  </si>
  <si>
    <t>A COUPLE TREES DOWN. (MRX)</t>
  </si>
  <si>
    <t>1 NNE HUNTINGTON</t>
  </si>
  <si>
    <t>HUNTINGTON</t>
  </si>
  <si>
    <t>TREE DOWNED BLOCKING THE ROAD NEAR INTERSECTION OF DIVISION ST AND GUILFORD ST. (IWX)</t>
  </si>
  <si>
    <t>CENTRALIA</t>
  </si>
  <si>
    <t>TREE LIMBS DOWN. (LSX)</t>
  </si>
  <si>
    <t>1 N OIL CITY</t>
  </si>
  <si>
    <t>CADDO</t>
  </si>
  <si>
    <t>POWER LINES WERE DOWNED JUST NORTH OF OIL CITY. (SHV)</t>
  </si>
  <si>
    <t>2 NE OIL CITY</t>
  </si>
  <si>
    <t>CORRECTS PREVIOUS TSTM WND DMG REPORT FROM 1 WNW BELCHER. TREES DOWN ON BELCHER OIL CITY ROAD. (SHV)</t>
  </si>
  <si>
    <t>1 N MOUNT ENTERPRISE</t>
  </si>
  <si>
    <t>REPORT FROM MPING: TREES UPROOTED OR SNAPPED; ROOF BLOWN OFF. (SHV)</t>
  </si>
  <si>
    <t>PER ARDOT AND RELAYED BY ADEM... POWER LINES BLOWN DOWN IN REYDELL WITH THE INTERSECTION OF HWY 11 AND GIBSON RD CLOSED. DELAYED REPORT... TIME ESTIMATED FROM RADAR. (LZK)</t>
  </si>
  <si>
    <t>1 WNW BELCHER</t>
  </si>
  <si>
    <t>TREES DOWN ON BELCHER OIL CITY ROAD. (SHV)</t>
  </si>
  <si>
    <t>1 SSE AVERY</t>
  </si>
  <si>
    <t>TREES BLOWN DOWN NEAR THE INTERECTION OF HWY 293 AND HARMONY ROAD. DELAYED REPORT VIA SHERIFF... TIME ESTIMATED FROM RADAR. (LZK)</t>
  </si>
  <si>
    <t>3 SW DENNISON</t>
  </si>
  <si>
    <t>SEMI-TRUCK BLOWN OVER ON I-70 MILE MARKER 150. NO INJURIES REPORTED. (ILX)</t>
  </si>
  <si>
    <t>4 S CLARKSVILLE</t>
  </si>
  <si>
    <t>SEMI-TRUCK BLOWN OVER ON I-70 MILE MARKER 141. NO INJURIES REPORTED. (ILX)</t>
  </si>
  <si>
    <t>1 NNW NORTH SALEM</t>
  </si>
  <si>
    <t>HENDRICKS</t>
  </si>
  <si>
    <t>REPORTS OF TREES UPROOTED WITH SOME FALLING ON A COUPLE OF HOUSES. DOWNED POWERLINES. REPORT TIME WAS 11:39 PM. TIME OF OCCURRENCE ESTIMATED FROM RADAR. (IND)</t>
  </si>
  <si>
    <t>PENDLETON</t>
  </si>
  <si>
    <t>PER ADEM... STORAGE BUILDING DAMAGED ON OLD HUNTER RD IN PENDLETON. DELAYED REPORT... TIME ESTIMATED FROM RADAR. (LZK)</t>
  </si>
  <si>
    <t>2 W ELAINE</t>
  </si>
  <si>
    <t>PHILLIPS</t>
  </si>
  <si>
    <t>METAL ROOFS WERE PEELED FROM OUTBUILDINGS ALONG HIGHWAY 20. (MEG)</t>
  </si>
  <si>
    <t>CARMEL</t>
  </si>
  <si>
    <t>*** 1 FATAL *** TREE FELL DUE TO THUNDERSTORM WINDS ONTO A 22 YEAR OLD MAN IN BACKYARD. TIME ESTIMATED FROM 911 CALL. (IND)</t>
  </si>
  <si>
    <t>2 NE LULA</t>
  </si>
  <si>
    <t>TUNICA</t>
  </si>
  <si>
    <t>2 CARS BLOWN OFF HIGHWAY 61 2 MILES NORTHEAST OF LULA. (MEG)</t>
  </si>
  <si>
    <t>2 CARS BLOWN OFF HIGHWAY 61 2 MILES NORTHEAST OF LULA. UPDATED TO 5 CARS BLOWN OFF ROAD AND ONE PERSON WITH APPARENTLY NO INJURIES BLOWN OFF ROAD. SCRAP METAL DEBRIS AL (MEG)</t>
  </si>
  <si>
    <t>1 NW CARMEL</t>
  </si>
  <si>
    <t>SEVERAL HOMES WITH TREES DOWN IN CARMEL. ONE TREE INTO A HOUSE. TIME REPORT WAS SENT--TIME DAMAGE OCCURRED TBD. (IND)</t>
  </si>
  <si>
    <t>1 ENE ROSE HILL</t>
  </si>
  <si>
    <t>PER THE DREW COUNTY EMERGENCY MANAGER... SEVERAL TRUCKS PARKED AT A BUSINESS NORTH OF MONTICELLO WERE BLOWN INTO A FIELD. ACROSS THE STREET... ROOF AND TREE DAMAGE OCCU (LZK)</t>
  </si>
  <si>
    <t>COMO</t>
  </si>
  <si>
    <t>MOBILE HOMES FLIPPED OVER IN TEH COMO AREA. (MEG)</t>
  </si>
  <si>
    <t>MOBILE HOMES FLIPPED OVER IN THE COMO AREA. (MEG)</t>
  </si>
  <si>
    <t>1 SE COLLIERVILLE</t>
  </si>
  <si>
    <t>LARGE TREE FELL AND KNOCKED DOWN POWERLINES NEAR COLLIERVILLE SQUARE. (MEG)</t>
  </si>
  <si>
    <t>INDEPENDENCE</t>
  </si>
  <si>
    <t>HOUSE AND BUSINESS DAMAGED. TREE ON HOUSE. (MEG)</t>
  </si>
  <si>
    <t>STONEWALL</t>
  </si>
  <si>
    <t>DAMAGE TO THE SONIC... SIGNS AND SOME STRUCTURAL DAMAGE. DAMAGE ALSO REPORTED IN THE GRIFFIN ESTATES NEIGHBORHOOD. (SHV)</t>
  </si>
  <si>
    <t>9000-9200 HWY 306 METAL TORN OFF ROOF. TWO TRAILERS DEMOLISHED WITH DEBRIS FOUND NEAR SYCAMORE ROAD. 1 SHOP DEMOLISHED. (MEG)</t>
  </si>
  <si>
    <t>5 ESE GREENWOOD</t>
  </si>
  <si>
    <t>A LARGE TREE WAS DOWN COMPLETELY BLOCKING BUNCOMBE ROAD AT WOOLWORTH ROAD. (SHV)</t>
  </si>
  <si>
    <t>MOSCOW</t>
  </si>
  <si>
    <t>FAYETTE</t>
  </si>
  <si>
    <t>TREES DOWN IN MOSCOW. (MEG)</t>
  </si>
  <si>
    <t>2 ENE GRAND JUNCTION</t>
  </si>
  <si>
    <t>HARDEMAN</t>
  </si>
  <si>
    <t>A MOBILE HOME WAS BLOWN OFF ITS FOUNDATION ON ZINNIA LANE. ANOTHER NEARBY MOBILE HOME SUSTAINED ROOF DAMAGE. (MEG)</t>
  </si>
  <si>
    <t>GRAND JUNCTION</t>
  </si>
  <si>
    <t>SEVERAL TREES DOWN ON HOUSES AND MOBILE HOMES. TREE ACROSS ROADWAYS. POWER LINES DOWN. (MEG)</t>
  </si>
  <si>
    <t>THE METAL ROOF OF A CHURCH WAS BLOWN SEVERAL HUNDRED YARDS AWAY. POSSIBLE TORNADO. (JAN)</t>
  </si>
  <si>
    <t>6 N MIDDLETON</t>
  </si>
  <si>
    <t>TREES UPROOTED. (MEG)</t>
  </si>
  <si>
    <t>3 SW FINCASTLE</t>
  </si>
  <si>
    <t>4 N SKENE</t>
  </si>
  <si>
    <t>SEVERAL UTILITY POLES BLOWN OVER AND WINDOWS BLOWN OUT OF A HOUSE ALONG SHAW-SKENE RD WEST OF CLEVELAND. (JAN)</t>
  </si>
  <si>
    <t>2 SE SHELBY</t>
  </si>
  <si>
    <t>HOME PUSHED OFF THE FOUNDATION... SHINGLE DAMAGE TO THE HOME... LARGE PROPANE TANK ROLLED. TIN ROOF FROM A SHED WAS PEALED OFF. (JAN)</t>
  </si>
  <si>
    <t>A HOUSE WAS DESTROYED AND A CHURCH WAS DAMAGED ALONG SIXTEENTH SECTION RD NEAR US 61/278. POSSIBLE TORNADO. (JAN)</t>
  </si>
  <si>
    <t>3 E SHELBY</t>
  </si>
  <si>
    <t>GRAIN BINS WERE DAMAGED ALONG PARCHMAN RD. POSSIBLE TORNADO. (JAN)</t>
  </si>
  <si>
    <t>SELMER</t>
  </si>
  <si>
    <t>NUMEROUS TREES AND POWER LINES DOWN ACROSS SELMER. (MEG)</t>
  </si>
  <si>
    <t>5 SSW SALTILLO</t>
  </si>
  <si>
    <t>PORCH BLOWN OFF A MOBILE HOME... NUMEROUS TREES DOWN OR UPROOTED... AND A UTILITY POLE KNOCKED DOWN. (MEG)</t>
  </si>
  <si>
    <t>3 WSW TULA</t>
  </si>
  <si>
    <t>NUMEROUS TREES AND POWER LINES DOWN ALONG CR 430 BETWEEN PARIS AND TULA. (MEG)</t>
  </si>
  <si>
    <t>THAXTON</t>
  </si>
  <si>
    <t>NUMEROUS TREES AND POWER LINES DOWN IN THE THAXTON AREA. (MEG)</t>
  </si>
  <si>
    <t>3 SE PINEFLAT</t>
  </si>
  <si>
    <t>TISHOMINGO</t>
  </si>
  <si>
    <t>A FEW TREES DOWN AT GOAT ISLAND RECREATIONAL AREA. (MEG)</t>
  </si>
  <si>
    <t>WATER VALLEY</t>
  </si>
  <si>
    <t>YALOBUSHA</t>
  </si>
  <si>
    <t>SEVERAL TREES DOWN AND THE ROOF WAS BLOWN OFF AN OUTBUILDING. (MEG)</t>
  </si>
  <si>
    <t>2 ESE MOUNT CARMEL</t>
  </si>
  <si>
    <t>5 ESE BLUE ASH</t>
  </si>
  <si>
    <t>CLERMONT</t>
  </si>
  <si>
    <t>A LARGE TREE WAS DOWNED ACROSS LOWER LEWIS ROAD. (ILN)</t>
  </si>
  <si>
    <t>BRUCE</t>
  </si>
  <si>
    <t>LARGE TREE FELL ONTO A HOUSE ON DENTON STREET (MEG)</t>
  </si>
  <si>
    <t>3 WNW ALGOMA</t>
  </si>
  <si>
    <t>TREES DOWN ON HOME ALONG HIGHWAY 341. TREES BROKE WINDOWS AND CAUSED DAMAGE TO ROOF AND SIDING. (MEG)</t>
  </si>
  <si>
    <t>1 S GLADE SPRING</t>
  </si>
  <si>
    <t>2 WSW TUPELO</t>
  </si>
  <si>
    <t>DAMAGE TO THE SOCCER COMPLEX ON THE WEST SIDE OF TUPELO. A PORTION OF THE ROOF WAS REMOVED FROM THE BUILDING. (MEG)</t>
  </si>
  <si>
    <t>6 SW MANTACHIE</t>
  </si>
  <si>
    <t>LARGE TREE KNOCKED DOWN IN MOOREVILLE. (MEG)</t>
  </si>
  <si>
    <t>SHANNON</t>
  </si>
  <si>
    <t>PART OF A METAL ROOF REMOVED FROM A HOME IN SHANNON. (MEG)</t>
  </si>
  <si>
    <t>TREE CRUSHED A LARGE PET KENNEL. (MEG)</t>
  </si>
  <si>
    <t>1 NE RUSSELLVILLE</t>
  </si>
  <si>
    <t>TREE DOWN ON HOUSE. (HUN)</t>
  </si>
  <si>
    <t>2 SSE RUSSELLVILLE</t>
  </si>
  <si>
    <t>REPORT OF SOME STRUCTURAL DAMAGE TO A BUSINESS ALONG HWY 24 IN RUSSELLVILLE. (HUN)</t>
  </si>
  <si>
    <t>8 E RUSSELLVILLE</t>
  </si>
  <si>
    <t>NUMEROUS TREES DOWN NEAR HWY 24. (HUN)</t>
  </si>
  <si>
    <t>6 E SOMERVILLE</t>
  </si>
  <si>
    <t>REPORT FROM MPING: 1-INCH TREE LIMBS BROKEN; SHINGLES BLOWN OFF. (HUN)</t>
  </si>
  <si>
    <t>9 W MOULTON</t>
  </si>
  <si>
    <t>A 58 MPH WIND GUST WAS REPORTED AT HIGHWAY 101 AT THE INTERSECTION WITH HIGHWAY 24. (HUN)</t>
  </si>
  <si>
    <t>HOPEWELL</t>
  </si>
  <si>
    <t>TREES DOWNED ALONG MS HIGHWAY 46 NEAR HAZELWOOD LOOP. (JAN)</t>
  </si>
  <si>
    <t>3 NNW PALO ALTO</t>
  </si>
  <si>
    <t>TREES DOWNED ALONG MS HIGHWAY 47. REPORT VIA SOCIAL MEDIA. (JAN)</t>
  </si>
  <si>
    <t>1 W ABERDEEN</t>
  </si>
  <si>
    <t>NUMEROUS TREES DOWN NEAR THE COUNTRY CLUB ON THE WEST SIDE OF ABERDEEN. (MEG)</t>
  </si>
  <si>
    <t>1 N TRINITY</t>
  </si>
  <si>
    <t>ESTIMATED WINDS OF 60 MPH OR HIGHER IN TRINITY. (HUN)</t>
  </si>
  <si>
    <t>3 WNW HUNTSVILLE</t>
  </si>
  <si>
    <t>AT LEAST 3 TO 5 TREES WERE UPROOTED OR BLOWN DOWN IN THE SHERWOOD PARK COMMUNITY NEAR HERMITAGE WOOD ROAD. THE TOP OF ONE TREE WAS SNAPPED OFF 8 TO 10 FEET UP FROM ITS (HUN)</t>
  </si>
  <si>
    <t>2 SSW MOORES MILL</t>
  </si>
  <si>
    <t>TWITTER REPORT OF A ROOF BLOWN OFF OF AN UNSPECIFIED BUILDING IN MOORES MILL. TIME ESTIMATED BY RADAR. (HUN)</t>
  </si>
  <si>
    <t>3 NNE HUNTSVILLE</t>
  </si>
  <si>
    <t>CORRECTS PREVIOUS TSTM WND DMG REPORT FROM 3 NNE HUNTSVILLE. CORRECTS PREVIOUS TSTM WND DMG REPORT FROM 3 NNE HUNTSVILLE. A TREE WAS KNOCKED DOWN ONTO PULASKI PIKE BETW (HUN)</t>
  </si>
  <si>
    <t>GUIN</t>
  </si>
  <si>
    <t>SOCIAL MEDIA REPORT OF MULTIPLE TREES AND POWERLINES DOWN IN GUIN. (BMX)</t>
  </si>
  <si>
    <t>4 SSE MOORES MILL</t>
  </si>
  <si>
    <t>A FENCE WAS DAMAGED IN THE MT. CARMEL COMMUNITY. TIME ESTIMATED BY RADAR. (HUN)</t>
  </si>
  <si>
    <t>2 NW TUCKER</t>
  </si>
  <si>
    <t>CORRECTS PREVIOUS TSTM WND DMG REPORT FROM 2 NW TUCKER. MULTIPLE TREES DOWN BETWEEN BRILLIANT AND WINFIELD. (BMX)</t>
  </si>
  <si>
    <t>1 S LA FOLLETTE</t>
  </si>
  <si>
    <t>CORRECTS PREVIOUS TSTM WND DMG REPORT FROM 3 NNE HUNTSVILLE. A TREE WAS KNOCKED DOWN ONTO PULASKI PIKE BETWEEN MALLORY DRIVE AND GUS GRISSOM DRIVE. (HUN)</t>
  </si>
  <si>
    <t>3 ENE CULLMAN</t>
  </si>
  <si>
    <t>*** 1 INJ *** MOBILE HOME WAS BLOWN OFF OF ITS FOUNDATION. A PERSON INSIDE SUFFERED MINOR INJURIES. TIME ESTIMATED FROM RADAR. OTHER TREES WERE DOWNED NE OF CULLMAN TOW (HUN)</t>
  </si>
  <si>
    <t>4 WNW IDER</t>
  </si>
  <si>
    <t>A TREE WAS KNOCKED DOWN AND BLOCKING THE ROAD AT THE 18000 BLOCK OF HIGHWAY 71 IN ROSALIE. TIME ESTIMATED BY RADAR. (HUN)</t>
  </si>
  <si>
    <t>12 W GOOD HOPE</t>
  </si>
  <si>
    <t>REPORT FROM MPING: 3-INCH TREE LIMBS BROKEN; POWER POLES BROKEN. (HUN)</t>
  </si>
  <si>
    <t>CLEVELAND</t>
  </si>
  <si>
    <t>TREE DOWN BLOCKING ROADWAY. (MRX)</t>
  </si>
  <si>
    <t>1 W GUNTERSVILLE</t>
  </si>
  <si>
    <t>NUMEROUS TREES DOWN NEAR THE COURTHOUSE IN GUNTERSVILLE. (HUN)</t>
  </si>
  <si>
    <t>3 NNW TASSO</t>
  </si>
  <si>
    <t>LARGE TREE DOWN ON POWER LINES AT THE INTERSECTION OF HOOPER GAP RD NW &amp; FRONTAGE RD NW. (MRX)</t>
  </si>
  <si>
    <t>5 SW CLEVELAND</t>
  </si>
  <si>
    <t>TREE BLOCKING INTERSECTION OF TUNNEL HILL RD &amp; BULLINGTON RD SW. (MRX)</t>
  </si>
  <si>
    <t>7 W GERALDINE</t>
  </si>
  <si>
    <t>ROOF DAMAGE NEAR THE ASBURY COMMUNITY. (HUN)</t>
  </si>
  <si>
    <t>*** 1 INJ *** ROOF DAMAGE TO HOUSE ON CAMPBELL STREET NEAR FYFFE. (HUN)</t>
  </si>
  <si>
    <t>2 SW PINE RIDGE</t>
  </si>
  <si>
    <t>TREE WAS REPORTED DOWN OVER THE ROAD AT 1361 CR 88 IN THE PINE RIDGE COMMUNITY. (HUN)</t>
  </si>
  <si>
    <t>4 SSE BIG SPRING</t>
  </si>
  <si>
    <t>CORRECTS PREVIOUS FLASH FLOOD REPORT FROM 4 SSE BIG SPRING. TREE DOWN AND BLOCKING ROADWAY AT LOWER RIVER RD NW &amp; CANDIES CREEK RIDGE RD. (MRX)</t>
  </si>
  <si>
    <t>LAKE PURDY AT GRANTS MI</t>
  </si>
  <si>
    <t>TREES AND POWERLINES DOWN ON HIGHWAY 119 NORTH OF GRANTS MILL ROAD AND ALONG REX LAKE ROAD. (BMX)</t>
  </si>
  <si>
    <t>4 WSW ROME</t>
  </si>
  <si>
    <t>TREES REPORTED DOWN ALONG BURNETT FERRY RD NEAR ALTO PARK RECREATION CENTERT. (FFC)</t>
  </si>
  <si>
    <t>2 SSE CASSVILLE</t>
  </si>
  <si>
    <t>TREE ON POWERLINE BLOCKING THE ROAD NEAR THE INTERSECTION OF JORDAN RD. SE AND BILL BLACK RD. SE. (FFC)</t>
  </si>
  <si>
    <t>1 WSW OWLTOWN</t>
  </si>
  <si>
    <t>3 TREES DOWN ON BOWERS ROAD AND OWLTOWN ROAD (FFC)</t>
  </si>
  <si>
    <t>3 NW LOW GAP SHELTER</t>
  </si>
  <si>
    <t>POWER LINE DOWN ON LITTLE ED ROAD. (FFC)</t>
  </si>
  <si>
    <t>1 NE LILBURN</t>
  </si>
  <si>
    <t>GWINNETT</t>
  </si>
  <si>
    <t>*** 1 INJ *** A TREE WAS REPORTED DOWN ON A HOUSE OFF OF HARVARD DRIVE NW. (FFC)</t>
  </si>
  <si>
    <t>3 ESE PLEASANT HILL</t>
  </si>
  <si>
    <t>A TREE FELL ON A POWERLINE NEAR THE INTERSECTION OF GRANADA PL SW AND MIRANDY WAY NW. (FFC)</t>
  </si>
  <si>
    <t>GRIFFIN</t>
  </si>
  <si>
    <t>SPALDING</t>
  </si>
  <si>
    <t>POWER LINE REPORTED DOWN ON S 6TH STREET. (FFC)</t>
  </si>
  <si>
    <t>POWERLINES REPORTED DOWN NEAR THE INTERSECTION OF S 9TH STREET AND W BROAD STREET. (FFC)</t>
  </si>
  <si>
    <t>EMERGENCY MNGR REPORTED MULTIPLE TREES DOWN FROM HODGES TO EAST GREENWOOD. TREE DOWN ON HOUSE ON CHESTNUT CT. (GSP)</t>
  </si>
  <si>
    <t>4 NNE CROSS HILL</t>
  </si>
  <si>
    <t>LAW ENFORCEMENT REPORTED MULTIPLE TREES DOWN IN AND AROUND MOUNTVILLE SC. (GSP)</t>
  </si>
  <si>
    <t>8 SSE WHITMIRE</t>
  </si>
  <si>
    <t>SC HIGHWAY PATROL REPORTED A TREE DOWN ON HWY 176 AT BRAZELMANS BRIDGE RD. (CAE)</t>
  </si>
  <si>
    <t>8 NNE NEWBERRY</t>
  </si>
  <si>
    <t>REPORTED 3 TO 4 TREES DOWN NEAR THE INTERSECTION OF MOLLYS ROCK ROAD AND HWY. 176. (CAE)</t>
  </si>
  <si>
    <t>EDGEFIELD</t>
  </si>
  <si>
    <t>A PINE TREE FELL ON A HOUSE ON HILLCREST DRIVE... CAUSING DAMAGE TO THE ROOF AND SNAPPING A POWER CABLE. (CAE)</t>
  </si>
  <si>
    <t>3 NW SAINT LOUIS</t>
  </si>
  <si>
    <t>PEACH</t>
  </si>
  <si>
    <t>ONE TREE DOWN AT WILLOW LAKE ROAD NEAR THE COUNTY LINE. (FFC)</t>
  </si>
  <si>
    <t>3 NE SAINT LOUIS</t>
  </si>
  <si>
    <t>ONE TREE DOWN AT NORWOOD SPRINGS ROAD AND HIGHWAY 341 (FFC)</t>
  </si>
  <si>
    <t>BROADCAST MEDIA WRAL REPORTED A TREE ON A RESIDENCE NEAR THE INTERSECTION OF E WASHINGTON STREET AND S NC-58. (RAH)</t>
  </si>
  <si>
    <t>1 NNW NASHVILLE</t>
  </si>
  <si>
    <t>SEVERAL TREES DOWN HAVE BEEN REPORTED BY 911 CALL CENTER AROUND NASHVILLE. (RAH)</t>
  </si>
  <si>
    <t>2 SW BATTLEBORO</t>
  </si>
  <si>
    <t>SEVERAL TREES DOWN AND SPLIT AROUND WESLEYAN COLLEGE. (RAH)</t>
  </si>
  <si>
    <t>3 E DORTCHES</t>
  </si>
  <si>
    <t>BROADCAST MEDIA WRAL REPORTED A TREE DOWN ALONG BRIAR GLENN ROAD. (RAH)</t>
  </si>
  <si>
    <t>WAGENER</t>
  </si>
  <si>
    <t>AIKEN</t>
  </si>
  <si>
    <t>THE AIKEN COUNTY EM REPORTED TREES DOWN ON HOMES IN AND AROUND THE TOWN OF WAGENER. (CAE)</t>
  </si>
  <si>
    <t>JEFFERSONVILLE</t>
  </si>
  <si>
    <t>TWIGGS</t>
  </si>
  <si>
    <t>ONE TREE DOWN ON RAILROAD STREET (FFC)</t>
  </si>
  <si>
    <t>3 SE COLUMBIA</t>
  </si>
  <si>
    <t>THE ASOS AT HAMILTON OWENS FIELD IN COLUMBIA RECORDED A PEAK WIND GUST OF 58 MPH AT 343 PM THIS AFTERNOON. (CAE)</t>
  </si>
  <si>
    <t>1 ESE NORTH</t>
  </si>
  <si>
    <t>ORANGEBURG</t>
  </si>
  <si>
    <t>THE ASOS AT THE NORTH AIR FORCE AUXILIARY AIRFIELD IN NORTH RECORDED A PEAK WIND GUST OF 58 MPH AT 347 MPH THIS AFTERNOON. (CAE)</t>
  </si>
  <si>
    <t>1 E DEEPSTEP</t>
  </si>
  <si>
    <t>ONE TREE DOWN ON A POWER LINE AND BLOCKING THE ROAD. (FFC)</t>
  </si>
  <si>
    <t>4 NW TOOMSBORO</t>
  </si>
  <si>
    <t>ONE TREE DOWN ON OHP DOMINY ROAD. (FFC)</t>
  </si>
  <si>
    <t>7 S FORT JACKSON</t>
  </si>
  <si>
    <t>HIGHWAY PATROL REPORTED A TREE DOWN NEAR THE INTERSECTION OF OLD HOPKINS ROAD AND LYKESLAND TRAIL. (CAE)</t>
  </si>
  <si>
    <t>10 E SWANSEA</t>
  </si>
  <si>
    <t>HIGHWAY PATROL REPORTED TREES DOWN ALONG I-26 BETWEEN MILE MARKERS 128 AND 133. (CAE)</t>
  </si>
  <si>
    <t>6 SSE FORT JACKSON</t>
  </si>
  <si>
    <t>CORRECTS PREVIOUS TSTM WND DMG REPORT FROM 6 SSE FORT JACKSON. TREE DOWN NEAR THE INTERSECTION OF GARNERS FERRY ROAD AND MOTLEY ROAD. (CAE)</t>
  </si>
  <si>
    <t>7 WNW EASTOVER</t>
  </si>
  <si>
    <t>THE ASOS AT MCENTIRE JNG RECORDED A PEAK WIND GUST OF 60 MPH AT 354 PM THIS AFTERNOON. (CAE)</t>
  </si>
  <si>
    <t>6 NW EASTOVER</t>
  </si>
  <si>
    <t>HIGHWAY PATROL REPORTED TREES DOWN NEAR THE INTERSECTION OF CONGRESS ROAD AND TOMS CREEK ROAD. (CAE)</t>
  </si>
  <si>
    <t>DUDLEY</t>
  </si>
  <si>
    <t>POWER LINE DOWN ON 2ND STREET (FFC)</t>
  </si>
  <si>
    <t>1 NNW BURDEN</t>
  </si>
  <si>
    <t>BERTIE</t>
  </si>
  <si>
    <t>TREE DOWNED AND BLOCKING NC-305 SOUTH OF AULANDER. TIME IS RADAR ESTIMATED. (AKQ)</t>
  </si>
  <si>
    <t>1 NW DEXTER</t>
  </si>
  <si>
    <t>SHINGLES BLOWN OFF A ROOF AT THE INTERSECTION OF SMITH DRIVE AND LAKE VIEW DRIVE. (FFC)</t>
  </si>
  <si>
    <t>1 S HAGERSTOWN</t>
  </si>
  <si>
    <t>MD</t>
  </si>
  <si>
    <t>TELEPHONE POLE AND WIRES DOWN ON KENWOOD DRIVE. (LWX)</t>
  </si>
  <si>
    <t>1 S WRIGHTSVILLE</t>
  </si>
  <si>
    <t>ONE TREE DOWN ACROSS HIGHWAY 15. (FFC)</t>
  </si>
  <si>
    <t>TREE DOWN NEAR THE INTERSECTION OF GARNERS FERRY ROAD AND MOTLEY ROAD. (CAE)</t>
  </si>
  <si>
    <t>1 WSW CHERRYVALE</t>
  </si>
  <si>
    <t>PUBLIC AND HIGHWAY PATROL REPORTED A LARGE OAK TREE DOWN ON EAGLE ROAD JUST SOUTH OF BROAD STREET. (CAE)</t>
  </si>
  <si>
    <t>HAGERSTOWN</t>
  </si>
  <si>
    <t>ROOF PARTIALLY BLOWN OFF BUILDING NEAR INTERSECTION OF WEST LEE STREET AND SOUTH STREET. (LWX)</t>
  </si>
  <si>
    <t>TREES AND WIRES DOWN ON SOUTH POTOMAC STREET. (LWX)</t>
  </si>
  <si>
    <t>REPORTED A DOWNED RIVER BIRCH TREE ALONG SHADOW TRAIL IN SUMTER... SC. (CAE)</t>
  </si>
  <si>
    <t>1 SE HAGERSTOWN</t>
  </si>
  <si>
    <t>(LWX)</t>
  </si>
  <si>
    <t>1 NW PRIVATEER</t>
  </si>
  <si>
    <t>HIGHWAY PATROL REPORTED TREES DOWN NEAR THE INTERSECTION OF STARKS FERRY ROAD AND KOLB ROAD. (CAE)</t>
  </si>
  <si>
    <t>3 NE PINEWOOD</t>
  </si>
  <si>
    <t>SPOTTER REPORTED MULTIPLE TREE DOWN JUST NORTHEAST OF THE TOWN OF PINEWOOD. THE AREA WAS COVERED WAS BETHEL CHURCH ROAD... PANOLA ROAD AND NAZARENE CHURCH ROAD. (CAE)</t>
  </si>
  <si>
    <t>1 ENE MILLWOOD</t>
  </si>
  <si>
    <t>LOCAL MEDIA SHARED PHOTO OF A ROOF PEELED OFF OF A BUSINESS IN SUMTER DUE TO THUNDERSTORM WINDS. (CAE)</t>
  </si>
  <si>
    <t>3 ESE SMITHSBURG</t>
  </si>
  <si>
    <t>TREE AND WIRES DOWN NEAR INTERSECTION OF WHITEHALL ROAD AND OSWALD LANE. (LWX)</t>
  </si>
  <si>
    <t>2 ESE OAKLAND</t>
  </si>
  <si>
    <t>THE ASOS AT SHAW AFB RECORDED A PEAK WIND GUST OF 63 MPH AT 416 PM THIS AFTERNOON. (CAE)</t>
  </si>
  <si>
    <t>3 ENE REPUBLICAN</t>
  </si>
  <si>
    <t>TREES DOWNED ALONG NC-305 BETWEEN AULANDER AND WINDSOR. TIME IS RADAR ESTIMATED. (AKQ)</t>
  </si>
  <si>
    <t>5 SE LAKEWOOD</t>
  </si>
  <si>
    <t>HIGHWAY PATROL REPORTED TREES DOWN ALONG TWELVE BRIDGES ROAD. (CAE)</t>
  </si>
  <si>
    <t>WOLFSVILLE</t>
  </si>
  <si>
    <t>FREDERICK</t>
  </si>
  <si>
    <t>WIRES AND POLE DOWN NEAR INTERSECTION OF WOLFSVILLE ROAD AND HARP HILL ROAD. (LWX)</t>
  </si>
  <si>
    <t>4 W BLUEMONT</t>
  </si>
  <si>
    <t>TREE DOWN IN THE 1300 BLOCK OF RIVER ROAD. (LWX)</t>
  </si>
  <si>
    <t>3 SSE SABILLASVILLE</t>
  </si>
  <si>
    <t>WIRES AND POLE DOWN ON EYLERS VALLEY FLINT ROAD AS A RESULT OF A LARGE DOWNED TREE. SEVERAL OTHER TREES WERE BLOWN DOWN IN THE AREA... AND A PORTABLE GREENHOUSE WAS THR (LWX)</t>
  </si>
  <si>
    <t>2 NE VIDETTE</t>
  </si>
  <si>
    <t>BURKE COUNTY FIRE DEPARTMENT REPORTED TREES DOWN ALONG DRONE RD SOUTH OF GOUGH. (CAE)</t>
  </si>
  <si>
    <t>WIRES AND POLE DOWN ON EYLERS VALLEY FLINT ROAD. (LWX)</t>
  </si>
  <si>
    <t>6 W WAYNESBORO</t>
  </si>
  <si>
    <t>CORRECTS PREVIOUS TSTM WND DMG REPORT FROM 2 W WAYNESBORO. BURKE COUNTY FIRE CLEARED A TREE THAT FELL ALONG EVANS DR. (CAE)</t>
  </si>
  <si>
    <t>2 W WAYNESBORO</t>
  </si>
  <si>
    <t>BURKE COUNTY FIRE DEPARTMENT REPORTED TREES DOWN ALONG HWY 80 WEST... JUST OUTSIDE OF WAYNESBORO. (CAE)</t>
  </si>
  <si>
    <t>2 SE SMITHSBURG</t>
  </si>
  <si>
    <t>TREE AND WIRES DOWN ON WOLFSVILLE ROAD. (LWX)</t>
  </si>
  <si>
    <t>3 WSW DOUGLASVILLE</t>
  </si>
  <si>
    <t>TREE DOWNED ON TRUCK NEAR GA-45 AND BILLY NEWBERRY ROAD. (TAE)</t>
  </si>
  <si>
    <t>1 ESE SPRY</t>
  </si>
  <si>
    <t>TREE BLOWN ONTO A HOUSE NEAR YORK. (CTP)</t>
  </si>
  <si>
    <t>2 ESE HARPERS FERRY</t>
  </si>
  <si>
    <t>LOUDOUN</t>
  </si>
  <si>
    <t>TREE DOWN ON ROUTE 683 AT HARPERS FERRY RD. (LWX)</t>
  </si>
  <si>
    <t>MULTIPLE TREES DOWN BETWEEN BRILLIANT AND WINFIELD. (BMX)</t>
  </si>
  <si>
    <t>2 NNW BROOKEVILLE</t>
  </si>
  <si>
    <t>POWERLINES DOWN NEAR INTERSECTION OF GREGG RD AND GEORGIA AVE (LWX)</t>
  </si>
  <si>
    <t>2 N HISTORIC ELLICOTT C</t>
  </si>
  <si>
    <t>TREE DOWN ON US-40 AT TYSON RD. (LWX)</t>
  </si>
  <si>
    <t>2 NW RANDALLSTOWN</t>
  </si>
  <si>
    <t>BALTIMORE</t>
  </si>
  <si>
    <t>TWO TREES FELL ONTO THE ROOF OF A HOUSE NEAR THE INTERSECTION OF BRIDLE BROOK DRIVE AND BIRKENHEAD COURT. (LWX)</t>
  </si>
  <si>
    <t>3 NNW BROOKLANDVILLE</t>
  </si>
  <si>
    <t>TREE DOWN ON MD-25 FALLS ROAD NEAR DEEP RUN COURT. (LWX)</t>
  </si>
  <si>
    <t>2 SW HISTORIC ELLICOTT</t>
  </si>
  <si>
    <t>POWERLINES DOWN IN THE STREET AT 4600 BLOCK OF S LEISURE RD (LWX)</t>
  </si>
  <si>
    <t>JARVISBURG</t>
  </si>
  <si>
    <t>CURRITUCK</t>
  </si>
  <si>
    <t>TREES DOWN NEAR JARVISBURG. (AKQ)</t>
  </si>
  <si>
    <t>3 SSW FORT RITCHIE</t>
  </si>
  <si>
    <t>TREE AND WIRES DOWN AT RAVEN ROCK ROAD AND PLEASANT VALLEY ROAD. (LWX)</t>
  </si>
  <si>
    <t>1 NNW TOWSON</t>
  </si>
  <si>
    <t>TREE DOWN ON MD-139 AT JOPPA ROAD. (LWX)</t>
  </si>
  <si>
    <t>2 NE LAUREL</t>
  </si>
  <si>
    <t>LARGE TREE DOWN ALONG 10000 BLOCK OF WASHINGTON BLVD (LWX)</t>
  </si>
  <si>
    <t>3 ENE TUSCARORA</t>
  </si>
  <si>
    <t>CRAVEN</t>
  </si>
  <si>
    <t>POWERLINES DOWN NEAR JUNCTION OF IPOCK LN AND HWY 55. (MHX)</t>
  </si>
  <si>
    <t>1 ESE SOMERSET</t>
  </si>
  <si>
    <t>DISTRICT OF COLUMB</t>
  </si>
  <si>
    <t>DC</t>
  </si>
  <si>
    <t>LARGE TREE BRANCH DOWN (LWX)</t>
  </si>
  <si>
    <t>TREE DOWN ON US-1 NORTHBOUND NEAR DAVIS AVENUE. (LWX)</t>
  </si>
  <si>
    <t>2 NE PERRY HALL</t>
  </si>
  <si>
    <t>MULTIPLE TREES DOWN IN PERRY HALL NEAR PERRY HALL RD. WIRES AND POLES ALSO DOWN. (LWX)</t>
  </si>
  <si>
    <t>3 E PLEASANT FURNACE</t>
  </si>
  <si>
    <t>HARFORD</t>
  </si>
  <si>
    <t>LARGE TREE DOWN NEAR STOCKTON RD AND ATKISSON RD (LWX)</t>
  </si>
  <si>
    <t>CAMILLA</t>
  </si>
  <si>
    <t>STRONG WINDS CAUSED SOME POWER LINES TO SAG... RESULTING IN A POWER OUTAGE. IN ADDITION... TREE LIMBS WERE ALSO BLOWN ONTO THE LINES. OUTAGES AFFECTED AROUND 99 CUSTOME (TAE)</t>
  </si>
  <si>
    <t>3 N GAP</t>
  </si>
  <si>
    <t>*** 1 INJ *** 40 X 60 BARN BLOWN OVER AT 278 MILLWOOD ROAD IN SALISBURY TOWNSHIP... LANCASTER COUNTY. 1 MINOR INJURY WAS REPORTED. (CTP)</t>
  </si>
  <si>
    <t>1 NNW PERRYVILLE</t>
  </si>
  <si>
    <t>CECIL</t>
  </si>
  <si>
    <t>LARGE TREE DOWN ON ST. MARKS CHURCH ROAD. (LWX)</t>
  </si>
  <si>
    <t>1 S WEST NOTTINGHAM</t>
  </si>
  <si>
    <t>MULTIPLE TREES DOWN NEAR THE INTERSECTION OF JACOB TOME MEMORIAL HIGHWAY AND NANTUCKET DRIVE. (LWX)</t>
  </si>
  <si>
    <t>2 SW WEST NOTTINGHAM</t>
  </si>
  <si>
    <t>TWO TREES DOWN ON COLORA ROAD. (LWX)</t>
  </si>
  <si>
    <t>1 N WOODLAWN</t>
  </si>
  <si>
    <t>TREE DOWN ON MD-276 JACOB TOME MEMORIAL HIGHWAY NEAR NANTUCKET DRIVE. (LWX)</t>
  </si>
  <si>
    <t>2 E OCTORARO</t>
  </si>
  <si>
    <t>TREE DOWN NEAR THE INTERSECTION OF FRIST ROAD AND LIBERTY GROVE ROAD. (LWX)</t>
  </si>
  <si>
    <t>1 NW HONEY BROOK</t>
  </si>
  <si>
    <t>TREE DOWN ONTO WIRES ON RESERVOIR RD. TIME ESTIMATED FROM RADAR. (PHI)</t>
  </si>
  <si>
    <t>2 SE FARMINGTON</t>
  </si>
  <si>
    <t>MULTIPLE TREES DOWN AND SOME SHINGLE DAMAGE AT A RESIDENCE NEAR THE 500 BLOCK OF MCGRADY RD. (LWX)</t>
  </si>
  <si>
    <t>BAY VIEW</t>
  </si>
  <si>
    <t>TREE DOWN ON MD-272 NORTH EAST ROAD NEAR OLD BAYVIEW ROAD. (LWX)</t>
  </si>
  <si>
    <t>1 SSW WEST SADSBURY TWP</t>
  </si>
  <si>
    <t>MULTIPLE DOWNED TREE AND WIRE REPORTS ON STRASBURG RD. TIME ESTIMATED FROM RADAR. (PHI)</t>
  </si>
  <si>
    <t>1 S WAGONTOWN</t>
  </si>
  <si>
    <t>DOWNED TREES AND WIRES NEAR ZALESKI ROAD. TIME ESTIMATED FROM RADAR. (PHI)</t>
  </si>
  <si>
    <t>2 NNW HIGHLAND TWP.</t>
  </si>
  <si>
    <t>DOWNED WIRES NEAR HIGHLAND ROAD AND TIMACULA ROAD. TIME ESTIMATED FROM RADAR. (PHI)</t>
  </si>
  <si>
    <t>1 SSE WEST NOTTINGHAM</t>
  </si>
  <si>
    <t>MULTIPLE DOWNED TREES AND WIRES ON NOTTINGHAM DR. TIME ESTIMATED FROM RADAR. (PHI)</t>
  </si>
  <si>
    <t>2 WNW EAST GOSHEN TWP</t>
  </si>
  <si>
    <t>NORTH EAST MD-LANDFILL</t>
  </si>
  <si>
    <t>2 ESE EASTPORT</t>
  </si>
  <si>
    <t>ANZ532</t>
  </si>
  <si>
    <t>NORTH EAST</t>
  </si>
  <si>
    <t>TREE DOWN BLOCKING ROADWAY NEAR INTERSECTION OF MD-272 AND WALNUT STREET. (LWX)</t>
  </si>
  <si>
    <t>FAIR HILL</t>
  </si>
  <si>
    <t>TREE DOWN NEAR THE INTERSECTION OF MD-273 TELEGRAPH ROAD AND MD-213 SINGERLY ROAD. (LWX)</t>
  </si>
  <si>
    <t>1 ESE MODENA</t>
  </si>
  <si>
    <t>TREE DOWN BLOCKING MORTONVILLE RD. TIME ESTIMATED FROM RADAR. (PHI)</t>
  </si>
  <si>
    <t>1 SSW WEST MARLBOROUGH</t>
  </si>
  <si>
    <t>DOWNED WIRES NEAR WINTERWOOD LANE. TIME ESTIMATED FROM RADAR. (PHI)</t>
  </si>
  <si>
    <t>2 WNW ELK TWP</t>
  </si>
  <si>
    <t>DOWNED WIRES NEAR GLEN HOPE ROAD. TIME ESTIMATED FROM RADAR. (PHI)</t>
  </si>
  <si>
    <t>1 ESE BARKSDALE</t>
  </si>
  <si>
    <t>TREE DOWN ON A VEHICLE NEAR THE INTERSECTION OF WEST CREEK VILLAGE DRIVE AND PETTINARO DRIVE. (LWX)</t>
  </si>
  <si>
    <t>1 SSE DOWNINGTON</t>
  </si>
  <si>
    <t>DOWNED WIRES ON OLD TROLLEY ROAD. TIME ESTIMATED FROM RADAR. (PHI)</t>
  </si>
  <si>
    <t>NORTH STAR</t>
  </si>
  <si>
    <t>NEW CASTLE</t>
  </si>
  <si>
    <t>DE</t>
  </si>
  <si>
    <t>DOWNED TREE ON NORTH STAR ROAD. TIME ESTIMATED FROM RADAR. (PHI)</t>
  </si>
  <si>
    <t>2 NNE BROOKSIDE</t>
  </si>
  <si>
    <t>SEVERAL REPORTS OF DOWNED TREE LIMBS AND POWER LINES IN THE WINDY HILLS AREA. TIME ESTIMATED FROM RADAR. (PHI)</t>
  </si>
  <si>
    <t>2 SW BROOKSIDE</t>
  </si>
  <si>
    <t>DE DOT GAUGE. (PHI)</t>
  </si>
  <si>
    <t>2 SSE LANDENBERG</t>
  </si>
  <si>
    <t>TREE AND WIRE DOWN AND ON FIRE ON YEATMANS STATION RD AND QUARTZ MILL RD. (PHI)</t>
  </si>
  <si>
    <t>1 SSW WEST CHESTER</t>
  </si>
  <si>
    <t>DOWNED TREES AND WIRES NEAR COLLEGE AVENUE. TIME ESTIMATED FROM RADAR. (PHI)</t>
  </si>
  <si>
    <t>DOWNED TREE ON ROSEDALE AVENUE. TIME ESTIMATED FROM RADAR. (PHI)</t>
  </si>
  <si>
    <t>THE CEDARS</t>
  </si>
  <si>
    <t>SEVERAL REPORTS OF DOWNED TREE LIMBS AND POWER LINES IN THE ALBERTSON PARK AREA. TIME ESTIMATED FROM RADAR. (PHI)</t>
  </si>
  <si>
    <t>2 NE WASHINGTON</t>
  </si>
  <si>
    <t>NJ</t>
  </si>
  <si>
    <t>DOWNED TREES AND POWER LINES NEAR WESTERVELT ROAD. TIME ESTIMATED FROM RADAR. (PHI)</t>
  </si>
  <si>
    <t>2 SSE WEST CHESTER</t>
  </si>
  <si>
    <t>DOWNED WIRES NEAR MATLACK STREET. TIME ESTIMATED FROM RADAR. (PHI)</t>
  </si>
  <si>
    <t>BIRMINGHAM TWP</t>
  </si>
  <si>
    <t>TREE AND WIRES DOWN ON CREEK RD. TIME ESTIMATED FROM RADAR. (PHI)</t>
  </si>
  <si>
    <t>A COUPLE OF LIGHT POLES BLOWN OVER IN A PARKING LOT. (PHI)</t>
  </si>
  <si>
    <t>1 WNW MILLINGTON</t>
  </si>
  <si>
    <t>KENT</t>
  </si>
  <si>
    <t>DOWNED TREES AND WIRES NEAR THE INTERSECTION OF STATE HIGHWAY 291 AND U.S. HIGHWAY 301. TIME ESTIMATED FROM RADAR. (PHI)</t>
  </si>
  <si>
    <t>3 SSW STARKEY CORNER</t>
  </si>
  <si>
    <t>QUEEN ANNE'S</t>
  </si>
  <si>
    <t>OUTFLOW FROM STORMS DOWNED TREES AND WIRES IN PORTIONS OF QUEEN ANNES COUNTY ALONG STATE HIGHWAY 213 NORTH OF CENTREVILLE AND SOUTH OF CHURCH HILL. TIME ESTIMATED FROM (PHI)</t>
  </si>
  <si>
    <t>QUEEN ANNES</t>
  </si>
  <si>
    <t>NEW CASTLE COUNTY AIRPO</t>
  </si>
  <si>
    <t>KILG ASOS. (PHI)</t>
  </si>
  <si>
    <t>3 SSE SASSAFRAS</t>
  </si>
  <si>
    <t>DOWNED TREES AND WIRES NEAR GOLFS CALDWELL ROAD. TIME ESTIMATED FROM RADAR. (PHI)</t>
  </si>
  <si>
    <t>1 S ODESSA</t>
  </si>
  <si>
    <t>DEDOT GAUGE AT U.S. HIGHWAY 1 AT THE APPOQUINIMINK RIVER. (PHI)</t>
  </si>
  <si>
    <t>CRAGMERE</t>
  </si>
  <si>
    <t>SEVERAL REPORTS OF DOWNED TREE LIMBS AND POWER LINES IN THE BELLEFONTE AREA. TIME ESTIMATED FROM RADAR. (PHI)</t>
  </si>
  <si>
    <t>1 ENE WILLISTOWN TWP</t>
  </si>
  <si>
    <t>TREE DOWN BLOCKING THE ROAD ON WEST CHESTER PIKE AT DELCHESTER RD. TIME ESTIMATED FROM RADAR. (PHI)</t>
  </si>
  <si>
    <t>2 ENE BERWYN</t>
  </si>
  <si>
    <t>TREE DOWN BLOCKING MEADOWBANK RD. TIME ESTIMATED FROM RADAR. (PHI)</t>
  </si>
  <si>
    <t>SHELLBURNE</t>
  </si>
  <si>
    <t>DEDOT GAUGE AT I-95 AND MARSH ROAD. (PHI)</t>
  </si>
  <si>
    <t>ASTON TWP</t>
  </si>
  <si>
    <t>DELAWARE</t>
  </si>
  <si>
    <t>MPING REPORT OF LARGE TREE LIMBS OR POWER POLES DOWN. TIME ESTIMATED FROM RADAR. (PHI)</t>
  </si>
  <si>
    <t>MIDDLETOWN TWP</t>
  </si>
  <si>
    <t>TREE AND WIRES DOWN ON MIDDLETOWN RD. (PHI)</t>
  </si>
  <si>
    <t>RADNOR TOWNSHIP</t>
  </si>
  <si>
    <t>DOWNED TREE AND WIRES IN RADNOR TWP. TIME ESTIMATED FROM RADAR. (PHI)</t>
  </si>
  <si>
    <t>BOOTHWYN</t>
  </si>
  <si>
    <t>DOWNED TREE LIMBS AND WIRES NEAR SECOND AVENUE. TIME ESTIMATED FROM RADAR. (PHI)</t>
  </si>
  <si>
    <t>OLDMANS TWP.</t>
  </si>
  <si>
    <t>SALEM</t>
  </si>
  <si>
    <t>SEVERAL REPORTS OF DOWNED WIRES FROM PENNS GROVE TO BECKETT. TIME ESTIMATED FROM RADAR. (PHI)</t>
  </si>
  <si>
    <t>1 NW WHITEMARSH TWP</t>
  </si>
  <si>
    <t>SEVERAL REPORTS OF DOWNED TREE LIMBS AND WIRES IN THE PLYMOUTH MEETING AREA. TIME ESTIMATED FROM RADAR. (PHI)</t>
  </si>
  <si>
    <t>3 NNW SERGEANTSVILLE</t>
  </si>
  <si>
    <t>HUNTERDON</t>
  </si>
  <si>
    <t>DOWNED TREES AND WIRES NEAR LOCKTOWN ROAD. TIME ESTIMATED FROM RADAR. (PHI)</t>
  </si>
  <si>
    <t>SEVERAL DOWNED TREE AND WIRE REPORTS IN CHESTER. TIME ESTIMATED FROM RADAR. (PHI)</t>
  </si>
  <si>
    <t>1 W SERGEANTSVILLE</t>
  </si>
  <si>
    <t>DOWNED TREES AND WIRES NEAR ROSEMONT RINGOES ROAD. TIME ESTIMATED FROM RADAR. (PHI)</t>
  </si>
  <si>
    <t>BROOKHAVEN</t>
  </si>
  <si>
    <t>ESTIMATED WINDS OVER 60 MPH WITH DOWNED POWER LINES IN BROOKHAVEN. (PHI)</t>
  </si>
  <si>
    <t>2 E ABINGTON</t>
  </si>
  <si>
    <t>TREE AND WIRES DOWN ACROSS THE ROAD ON WASHINGTON LN AT STOCKTON RD. TIME ESTIMATED FROM RADAR. (PHI)</t>
  </si>
  <si>
    <t>2 E DELAWARE TWP</t>
  </si>
  <si>
    <t>TREE AND WIRES DOWN NEAR EAST AMWELL. TIME ESTIMATED FROM RADAR. (PHI)</t>
  </si>
  <si>
    <t>SEVERAL REPORTS OF POWER LINES DOWN FROM SYCAMORE HILLS TO BROOMALL. TIME ESTIMATED FROM RADAR. (PHI)</t>
  </si>
  <si>
    <t>PENN WYNNE</t>
  </si>
  <si>
    <t>SEVERAL REPORTS OF DOWNED TREE LIMBS AND WIRES IN THE PENN WYNNE AREA. TIME ESTIMATED FROM RADAR. (PHI)</t>
  </si>
  <si>
    <t>SEVERAL REPORTS OF DOWNED WIRES IN THE ABINGTON AREA. TIME ESTIMATED FROM RADAR. (PHI)</t>
  </si>
  <si>
    <t>UPPER DARBY TWP</t>
  </si>
  <si>
    <t>TREE AND WIRES DOWN ON PINE ST. (PHI)</t>
  </si>
  <si>
    <t>WEST AMWELL TWP</t>
  </si>
  <si>
    <t>TREE AND WIRES DOWN IN WEST AMWELL. TIME ESTIMATED FROM RADAR. (PHI)</t>
  </si>
  <si>
    <t>CHELTENHAM</t>
  </si>
  <si>
    <t>SEVERAL REPORTS OF DOWNED TREE LIMBS AND WIRES IN CHELTENHAM AND ELKINS PARK. TIME ESTIMATED FROM RADAR. (PHI)</t>
  </si>
  <si>
    <t>1 W STENTON</t>
  </si>
  <si>
    <t>PHILADELPHIA</t>
  </si>
  <si>
    <t>DOWNED WIRES NEAR SUSQUEHANNA AVENUE. TIME ESTIMATED FROM RADAR. (PHI)</t>
  </si>
  <si>
    <t>NATIONAL PARK</t>
  </si>
  <si>
    <t>GLOUCESTER</t>
  </si>
  <si>
    <t>DOWNED WIRES NEAR GROVE AVENUE. TIME ESTIMATED FROM RADAR. (PHI)</t>
  </si>
  <si>
    <t>WESTVILLE</t>
  </si>
  <si>
    <t>TREE LIMBS AND UTILITY WIRES DOWN. (PHI)</t>
  </si>
  <si>
    <t>YARDLEY</t>
  </si>
  <si>
    <t>BUCKS</t>
  </si>
  <si>
    <t>DOWNED WIRES REPORTED IN A FEW LOCATIONS BETWEEN YARDLEY AND MORRISVILLE. TIME ESTIMATED FROM RADAR. (PHI)</t>
  </si>
  <si>
    <t>2 WSW LANGHORNE</t>
  </si>
  <si>
    <t>DOWNED TREE LIMBS AND WIRES NEAR ARROWHEAD DRIVE. TIME ESTIMATED FROM RADAR. (PHI)</t>
  </si>
  <si>
    <t>DEPTFORD</t>
  </si>
  <si>
    <t>TREES... UTILITY POLES... AND FENCES BLOWN DOWN IN DEPTFORD. TIME ESTIMATED FROM RADAR. (PHI)</t>
  </si>
  <si>
    <t>1 ESE WOODBURY</t>
  </si>
  <si>
    <t>DOWNED WIRES NEAR COOPER STREET. TIME ESTIMATED FROM RADAR. (PHI)</t>
  </si>
  <si>
    <t>2 E FEASTERVILLE-TREVOS</t>
  </si>
  <si>
    <t>DOWNED TREE LIMBS AND WIRES NEAR CANTERBERRY COURT. TIME ESTIMATED FROM RADAR. (PHI)</t>
  </si>
  <si>
    <t>1 NW SKILLMAN</t>
  </si>
  <si>
    <t>SOMERSET</t>
  </si>
  <si>
    <t>DOWNED TREE LIMBS AND WIRES NEAR SERVIS ROAD. TIME ESTIMATED FROM RADAR. (PHI)</t>
  </si>
  <si>
    <t>1 SE NESHANIC STATION</t>
  </si>
  <si>
    <t>DOWNED TREES AND WIRES NEAR ZION ROAD IN NESHANIC. TIME ESTIMATED FROM RADAR. (PHI)</t>
  </si>
  <si>
    <t>2 ESE HOPEWELL</t>
  </si>
  <si>
    <t>DOWNED TREE LIMBS AND WIRES NEAR PROVINCE LINE ROAD. TIME ESTIMATED FROM RADAR. (PHI)</t>
  </si>
  <si>
    <t>2 W PROSPECT PARK</t>
  </si>
  <si>
    <t>SEVERAL REPORTS OF DOWNED TREE LIMBS AND WIRES NEAR SANHICAN DRIVE. TIME ESTIMATED FROM RADAR. (PHI)</t>
  </si>
  <si>
    <t>EDGEWATER PARK TWP</t>
  </si>
  <si>
    <t>BURLINGTON</t>
  </si>
  <si>
    <t>NWS EMPLOYEE ESTIMATED 60 MPH WIND GUSTS WITH DOWNED FENCING AND TREE BRANCHES. (PHI)</t>
  </si>
  <si>
    <t>GLASSBORO</t>
  </si>
  <si>
    <t>1 NW BLACKWOOD</t>
  </si>
  <si>
    <t>DOWNED TREE LIMBS AND WIRES NEAR GOOD INTENT ROAD. TIME ESTIMATED FROM RADAR. (PHI)</t>
  </si>
  <si>
    <t>HADDON TWP</t>
  </si>
  <si>
    <t>NWS EMPLOYEE ESTIMATED 60 MPH WIND GUSTS. TIME ESTIMATED FROM RADAR. (PHI)</t>
  </si>
  <si>
    <t>HILLSBOROUGH TWP</t>
  </si>
  <si>
    <t>SIX TO EIGHT POWER POLES AND AROUND 10 TREES REPORTED DOWN IN HILLSBOROUGH. TIME ESTIMATED FROM RADAR. (PHI)</t>
  </si>
  <si>
    <t>1 N MONTGOMERY TWP</t>
  </si>
  <si>
    <t>A FEW REPORTS OF DOWNED TREES AND WIRES ON THE NORTH SIDE OF MONTGOMERY TWP. TIME ESTIMATED FROM RADAR. (PHI)</t>
  </si>
  <si>
    <t>TRENTON</t>
  </si>
  <si>
    <t>63 MPH THUNDERSTORM WIND GUST MEASURED VIA A HOME WEATHER STATION. (PHI)</t>
  </si>
  <si>
    <t>2 E BELLE MEAD</t>
  </si>
  <si>
    <t>DOWNED TREES AND WIRES NEAR WILLOW ROAD. TIME ESTIMATED FROM RADAR. (PHI)</t>
  </si>
  <si>
    <t>2 NNW CLAYTON</t>
  </si>
  <si>
    <t>DOWNED UTILITY POLE ON STATE HIGHWAY 47 SOUTH OF U.S. HIGHWAY 322. TIME ESTIMATED FROM RADAR. (PHI)</t>
  </si>
  <si>
    <t>1 WNW FELLOWSHIP</t>
  </si>
  <si>
    <t>DOWNED UTILITY POLE NEAR CHURCH ROAD. TIME ESTIMATED FROM RADAR. (PHI)</t>
  </si>
  <si>
    <t>1 ENE WEST WINDSOR TWP.</t>
  </si>
  <si>
    <t>DOWNED TREE LIMBS AND WIRES NEAR CLARKSVILLE ROAD AND PENN LYLE ROAD. TIME ESTIMATED FROM RADAR. (PHI)</t>
  </si>
  <si>
    <t>1 NE MAGNOLIA</t>
  </si>
  <si>
    <t>DEDOT GAUGE NEAR STATE ROUTE 1 AND TRAP SHOOTERS ROAD. TIME ESTIMATED FROM RADAR. (PHI)</t>
  </si>
  <si>
    <t>WILLIAMSTOWN</t>
  </si>
  <si>
    <t>MULTIPLE TRANFORMERS OBSERVED BLOWING OUT IN WILLIAMSTOWN. TIME ESTIMATED FROM RADAR. (PHI)</t>
  </si>
  <si>
    <t>1 ESE SICKLERVILLE</t>
  </si>
  <si>
    <t>SEVERAL REPORTS OF DOWNED TREES AND WIRES IN SICKLERVILLE. TIME ESTIMATED FROM RADAR. (PHI)</t>
  </si>
  <si>
    <t>2 NNE MILFORD</t>
  </si>
  <si>
    <t>DOWNED UTILITY POLE AND WIRES NEAR NEW WHARF ROAD. TIME ESTIMATED FROM RADAR. (PHI)</t>
  </si>
  <si>
    <t>1 WNW EAST BRUNSWICK</t>
  </si>
  <si>
    <t>MIDDLESEX</t>
  </si>
  <si>
    <t>DOWNED TREE LIMBS AND WIRES NEAR DUNHAMS CORNER ROAD. TIME ESTIMATED FROM RADAR. (PHI)</t>
  </si>
  <si>
    <t>2 NE ALLENTOWN</t>
  </si>
  <si>
    <t>TREE AND WIRES DOWN ON OLD YORK RD. ROAD CLOSED BETWEEN PERRINEVILE RD AND SHARON RD. TIME ESTIMATED FROM RADAR. (PHI)</t>
  </si>
  <si>
    <t>3 NE JOBSTOWN</t>
  </si>
  <si>
    <t>DOWNED TREES AND WIRES NEAR MOUNT PLEASANT ROAD. TIME ESTIMATED FROM RADAR. (PHI)</t>
  </si>
  <si>
    <t>2 SSE SOUTH RIVER</t>
  </si>
  <si>
    <t>DOWNED TREE LIMBS AND WIRES NEAR DONALD ROAD. TIME ESTIMATED FROM RADAR. (PHI)</t>
  </si>
  <si>
    <t>2 ESE CLARKSBURG</t>
  </si>
  <si>
    <t>MONMOUTH</t>
  </si>
  <si>
    <t>DOWNED TREES AND WIRES ON CARRS TAVERN ROAD. TIME ESTIMATED FROM RADAR. (PHI)</t>
  </si>
  <si>
    <t>1 SE PARLIN</t>
  </si>
  <si>
    <t>DOWNED UTILITY POLE ON U.S. HIGHWAY 9 NEAR ERNSTON ROAD. TIME ESTIMATED FROM RADAR. (PHI)</t>
  </si>
  <si>
    <t>JOINT BASE MDL</t>
  </si>
  <si>
    <t>MCGUIRE AFB AWOS. (PHI)</t>
  </si>
  <si>
    <t>MATAWAN</t>
  </si>
  <si>
    <t>SOME LARGE TREES DOWN IN MATAWAN. TIME ESTIMATED FROM RADAR. (PHI)</t>
  </si>
  <si>
    <t>1 W MATAWAN</t>
  </si>
  <si>
    <t>DOWNED TREES AND WIRES NEAR OLD BRIDGE MATAWAN ROAD. TIME ESTIMATED FROM RADAR. (PHI)</t>
  </si>
  <si>
    <t>MARLBORO</t>
  </si>
  <si>
    <t>NUMEROUS TREES DOWN IN MARLBORO. TIME ESTIMATED FROM RADAR. (PHI)</t>
  </si>
  <si>
    <t>5 ESE NEW EGYPT</t>
  </si>
  <si>
    <t>OCEAN</t>
  </si>
  <si>
    <t>DOWNED TREE LIMBS AND WIRES NEAR PINEHURST ROAD. TIME ESTIMATED FROM RADAR. (PHI)</t>
  </si>
  <si>
    <t>1 NNW HAZLET</t>
  </si>
  <si>
    <t>DOWNED TREE AND WIRES ON STATE HIGHWAY 36 NEAR MIDDLE ROAD IN HAZLET TWP. TIME ESTIMATED FROM RADAR. (PHI)</t>
  </si>
  <si>
    <t>2 NW WESTERLEIGH</t>
  </si>
  <si>
    <t>RICHMOND</t>
  </si>
  <si>
    <t>(OKX)</t>
  </si>
  <si>
    <t>1 SSW TINTON FALLS</t>
  </si>
  <si>
    <t>DOWNED TREES AND WIRES NEAR SQUANKUM ROAD. TIME ESTIMATED FROM RADAR. (PHI)</t>
  </si>
  <si>
    <t>2 E LAKEHURST</t>
  </si>
  <si>
    <t>NUMEROUS TREES AND WIRES DOWN IN THE LEISURE VILLAGE WEST AND PINE LAKE PARK AREAS OF MANCHESTER TOWNSHIP. TIME ESTIMATED FROM RADAR. (PHI)</t>
  </si>
  <si>
    <t>ATLANTIC HIGHLANDS</t>
  </si>
  <si>
    <t>SEVERAL REPORTS OF DOWNED TREE LIMBS AND POWER LINES IN THE ATLANTIC HIGHLANDS AREA. TIME ESTIMATED FROM RADAR. (PHI)</t>
  </si>
  <si>
    <t>1 WSW OAKHURST</t>
  </si>
  <si>
    <t>DOWNED TREES AND WIRES NEAR LINCOLN AVENUE. TIME ESTIMATED FROM RADAR. (PHI)</t>
  </si>
  <si>
    <t>NEPTUNE TWP</t>
  </si>
  <si>
    <t>DAMAGE REPORTED ON NEW YORK RD. DOWNED ROAD SIGNS AND A POSSIBLE PARTIAL ROOF COLLAPSE. TIME ESTIMATED FROM RADAR. (PHI)</t>
  </si>
  <si>
    <t>5 S FLEMINGTON</t>
  </si>
  <si>
    <t>TREE DOWN NEAR NW HWY 225 AND NW 125TH ST. RADAR ESTIMATED TIME. (JAX)</t>
  </si>
  <si>
    <t>1 SSW OCALA AIRPORT</t>
  </si>
  <si>
    <t>TREE AND POWERLINE DOWN NEAR SW 38TH AVE AND SW 67TH AVE. RADAR ESTIMATED TIME. (JAX)</t>
  </si>
  <si>
    <t>5 S COLEMAN</t>
  </si>
  <si>
    <t>EMERGENCY MANAGEMENT REPORTED SHERIFF DEPUTY OBSERVED A DOWNED TREE AS WELL AS SOME DOWNED ELECTRICAL LINES ON CR-528. HAIL OF UNKNOWN SIZE WAS ALSO OBSERVED. TIME ESTI (TBW)</t>
  </si>
  <si>
    <t>NUMEROUS 1-INCH AND LARGER TREE BRANCHES DOWNED THROUGHOUT THE PLANATATION AT LEESBURG COMMUNITY. DELAYED REPORT FROM TRAINED SPOTTER. (MLB)</t>
  </si>
  <si>
    <t>TREES DOWN ACROSS ROADS IN THE ANTIOCH COMMUNITY. (SHV)</t>
  </si>
  <si>
    <t>VARDAMAN</t>
  </si>
  <si>
    <t>REPORTS OF DAMAGE TO SCHOOL BUILDING AND SEVERAL BUSES. THERE ARE NUMEROUS POWER POLES DOWN IN VARDAMAN AND A REPORT OF A TREE ON A HOUSE. (MEG)</t>
  </si>
  <si>
    <t>ROOF BLOWN OFF HOME ON MAIN ST. IN NETTLETON (MEG)</t>
  </si>
  <si>
    <t>2 NE AMORY</t>
  </si>
  <si>
    <t>NUMEROUS TREES DOWN IN THE WEST END OF PHILLIPS SCHOOLHOUSE RD. NEAR DAYCARE. (MEG)</t>
  </si>
  <si>
    <t>4 SSW AMORY</t>
  </si>
  <si>
    <t>TWO TREES DOWN ON HOME ALONG WEAVER CREEK RD. A NEARBY TRAILER LOST PART OF ITS ROOF. (MEG)</t>
  </si>
  <si>
    <t>POWER LINES DOWN ON HATLEY AND SOUTH HATLEY ROADS. TIME IS RADAR ESTIMATED. (MEG)</t>
  </si>
  <si>
    <t>2 E HATLEY</t>
  </si>
  <si>
    <t>TREES DOWN ON WEAVER CREEK ROAD. ALSO REPORTS OF DEBRIS. TIME IS RADAR ESTIMATED. (MEG)</t>
  </si>
  <si>
    <t>1 W NESMITH</t>
  </si>
  <si>
    <t>STRUCTURAL DAMAGE PHOTOS POSTED ON SOCIAL MEDIA FROM BROADCAST MEDIA. POSSIBLE TORNADO. TIME ESTIMATED BY RADAR. (BMX)</t>
  </si>
  <si>
    <t>OXFORD</t>
  </si>
  <si>
    <t>REPORTS OF POWERLINES AND TREES DOWN ACROSS THE OXFORD AREA. (MEG)</t>
  </si>
  <si>
    <t>TREE DOWN AND BLOCKING N. 9TH ST IN THE 400 BLOCK. (MEG)</t>
  </si>
  <si>
    <t>LAMAR BLVD IS CLOSED BETWEEN BEANLAND AND JOHNSON AVE. DUE TO DOWNED TREES ON THE ROADWAY. TIME IS RADAR ESTIMATED. (MEG)</t>
  </si>
  <si>
    <t>2 SW EDDYVILLE</t>
  </si>
  <si>
    <t>CORRECTS PREVIOUS NON-TSTM WND GST REPORT CHANGING FROM NON-THUNDERSTORM WINDS TO THUNDERSTROM WIND GUSTS. WEATHERLINK MESONET EDDYVILLE 2 SSW. (GID)</t>
  </si>
  <si>
    <t>4 N KEARNEY</t>
  </si>
  <si>
    <t>BUFFALO</t>
  </si>
  <si>
    <t>STRONG WINDS ALONG THE COLD FRONT ENHANCED BY THE CONVECTION UPSTREAM. ESTMATED A SWATH OF WINDS A HALF MILE WEST TO EAST WITH THE NORTHERN EDGE NEAR GLENWOOD CORNERS. (GID)</t>
  </si>
  <si>
    <t>1 E SYLVAN GROVE</t>
  </si>
  <si>
    <t>Wind</t>
  </si>
  <si>
    <r>
      <t>Source: National Weather Service Storm Prediction Center.  Accessed April 8, 2021. https://www.spc.noaa.gov/climo/reports</t>
    </r>
    <r>
      <rPr>
        <sz val="11"/>
        <color rgb="FFFF0000"/>
        <rFont val="Calibri"/>
        <family val="2"/>
        <scheme val="minor"/>
      </rPr>
      <t>/</t>
    </r>
    <r>
      <rPr>
        <b/>
        <sz val="11"/>
        <color rgb="FFFF0000"/>
        <rFont val="Calibri"/>
        <family val="2"/>
        <scheme val="minor"/>
      </rPr>
      <t>ddmmyy</t>
    </r>
    <r>
      <rPr>
        <sz val="11"/>
        <color theme="1"/>
        <rFont val="Calibri"/>
        <family val="2"/>
        <scheme val="minor"/>
      </rPr>
      <t>_rpts.html</t>
    </r>
  </si>
  <si>
    <t>site_no</t>
  </si>
  <si>
    <t>station_nm</t>
  </si>
  <si>
    <t>Latitude</t>
  </si>
  <si>
    <t>Longitude</t>
  </si>
  <si>
    <t>Multiple_Series</t>
  </si>
  <si>
    <t>time_series</t>
  </si>
  <si>
    <t>action_stage</t>
  </si>
  <si>
    <t>flood_stage</t>
  </si>
  <si>
    <t>moderate_flood_stage</t>
  </si>
  <si>
    <t>major_flood_stage</t>
  </si>
  <si>
    <t>Observation_Date</t>
  </si>
  <si>
    <t>daily_obs_count</t>
  </si>
  <si>
    <t>daily_obs_avg</t>
  </si>
  <si>
    <t>CUMBERLAND RIVER AT STONES RIVER NEAR HERMITAGE,TN</t>
  </si>
  <si>
    <t>N</t>
  </si>
  <si>
    <t>CUMBERLAND RIVER AT BRILEY PKWY NR INGLEWOOD, TN</t>
  </si>
  <si>
    <t xml:space="preserve"> United States Geological Survey (USGS) Gauge Heights Real-Time Values: https://waterservices.usgs.gov/rest/IV-Test-Tool.html</t>
  </si>
  <si>
    <t>Sample data from  USGS file for one station</t>
  </si>
  <si>
    <t>1V4</t>
  </si>
  <si>
    <t>ST. JOHNSBURY(AMOS)</t>
  </si>
  <si>
    <t>IA State (ASOS) Precipitation: https://mesonet.agron.iastate.edu/request/download.phtml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</si>
</sst>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1" x14ac:knownFonts="1">
    <font>
      <sz val="11"/>
      <color theme="1"/>
      <name val="Calibri"/>
      <family val="2"/>
      <scheme val="minor"/>
    </font>
    <font>
      <sz val="11"/>
      <color theme="1"/>
      <name val="Calibri"/>
      <family val="2"/>
      <scheme val="minor"/>
    </font>
    <font>
      <b/>
      <sz val="9"/>
      <color rgb="FF000000"/>
      <name val="Calibri Light"/>
      <family val="2"/>
    </font>
    <font>
      <sz val="10"/>
      <color rgb="FF024D7C"/>
      <name val="Calibri"/>
      <family val="2"/>
      <scheme val="minor"/>
    </font>
    <font>
      <sz val="9"/>
      <color theme="1"/>
      <name val="Calibri"/>
      <family val="2"/>
      <scheme val="minor"/>
    </font>
    <font>
      <sz val="10"/>
      <color theme="1"/>
      <name val="Calibri Light"/>
      <family val="2"/>
    </font>
    <font>
      <sz val="8"/>
      <color theme="1"/>
      <name val="Calibri"/>
      <family val="2"/>
      <scheme val="minor"/>
    </font>
    <font>
      <sz val="11"/>
      <color rgb="FFFF0000"/>
      <name val="Calibri"/>
      <family val="2"/>
      <scheme val="minor"/>
    </font>
    <font>
      <b/>
      <sz val="11"/>
      <color theme="1"/>
      <name val="Calibri"/>
      <family val="2"/>
      <scheme val="minor"/>
    </font>
    <font>
      <vertAlign val="superscript"/>
      <sz val="10"/>
      <color rgb="FF024D7C"/>
      <name val="Calibri"/>
      <family val="2"/>
      <scheme val="minor"/>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3">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xf>
    <xf numFmtId="1" fontId="0" fillId="0" borderId="0" xfId="0" applyNumberFormat="1"/>
    <xf numFmtId="2" fontId="0" fillId="0" borderId="0" xfId="0" applyNumberFormat="1" applyAlignment="1">
      <alignment horizontal="right"/>
    </xf>
    <xf numFmtId="1" fontId="0" fillId="0" borderId="0" xfId="0" applyNumberFormat="1" applyAlignment="1">
      <alignment horizontal="right"/>
    </xf>
    <xf numFmtId="0" fontId="4" fillId="0" borderId="0" xfId="0" applyFont="1" applyAlignment="1">
      <alignment horizontal="left"/>
    </xf>
    <xf numFmtId="164" fontId="0" fillId="0" borderId="0" xfId="0" applyNumberFormat="1"/>
    <xf numFmtId="2" fontId="0" fillId="0" borderId="0" xfId="0" applyNumberFormat="1"/>
    <xf numFmtId="0" fontId="5" fillId="0" borderId="0" xfId="0" applyFont="1" applyAlignment="1">
      <alignment vertical="center"/>
    </xf>
    <xf numFmtId="14" fontId="0" fillId="0" borderId="0" xfId="0" applyNumberFormat="1"/>
    <xf numFmtId="0" fontId="4" fillId="0" borderId="0" xfId="0" applyFont="1" applyAlignment="1">
      <alignment horizontal="left" shrinkToFit="1"/>
    </xf>
    <xf numFmtId="165" fontId="0" fillId="0" borderId="0" xfId="1" applyNumberFormat="1" applyFont="1"/>
    <xf numFmtId="1" fontId="0" fillId="0" borderId="0" xfId="0" applyNumberFormat="1" applyAlignment="1">
      <alignment horizontal="right" shrinkToFit="1"/>
    </xf>
    <xf numFmtId="165" fontId="0" fillId="0" borderId="0" xfId="1" applyNumberFormat="1" applyFont="1" applyAlignment="1">
      <alignment horizontal="right" shrinkToFit="1"/>
    </xf>
    <xf numFmtId="1" fontId="6" fillId="0" borderId="0" xfId="0" applyNumberFormat="1" applyFont="1" applyAlignment="1">
      <alignment horizontal="right" shrinkToFit="1"/>
    </xf>
    <xf numFmtId="0" fontId="0" fillId="0" borderId="0" xfId="0" quotePrefix="1"/>
    <xf numFmtId="1" fontId="8" fillId="0" borderId="0" xfId="0" applyNumberFormat="1" applyFont="1" applyAlignment="1">
      <alignment horizontal="left" indent="2"/>
    </xf>
    <xf numFmtId="1" fontId="8" fillId="0" borderId="0" xfId="0" applyNumberFormat="1" applyFont="1" applyAlignment="1">
      <alignment horizontal="left" indent="1"/>
    </xf>
    <xf numFmtId="1" fontId="8" fillId="0" borderId="0" xfId="0" applyNumberFormat="1" applyFont="1" applyAlignment="1">
      <alignment horizontal="right"/>
    </xf>
    <xf numFmtId="164" fontId="8" fillId="0" borderId="0" xfId="0" applyNumberFormat="1" applyFont="1" applyAlignment="1">
      <alignment horizontal="right"/>
    </xf>
    <xf numFmtId="1" fontId="8" fillId="0" borderId="0" xfId="0" applyNumberFormat="1" applyFont="1" applyAlignment="1">
      <alignment horizontal="left" indent="3"/>
    </xf>
    <xf numFmtId="165" fontId="8" fillId="0" borderId="0" xfId="1" applyNumberFormat="1" applyFont="1" applyAlignment="1">
      <alignment horizontal="right"/>
    </xf>
    <xf numFmtId="1" fontId="0" fillId="0" borderId="0" xfId="0" applyNumberFormat="1" applyAlignment="1">
      <alignment horizontal="left" indent="2"/>
    </xf>
    <xf numFmtId="1" fontId="0" fillId="0" borderId="0" xfId="0" applyNumberFormat="1" applyAlignment="1">
      <alignment horizontal="left" indent="1"/>
    </xf>
    <xf numFmtId="1" fontId="0" fillId="0" borderId="0" xfId="0" applyNumberFormat="1" applyAlignment="1">
      <alignment horizontal="left" indent="3"/>
    </xf>
    <xf numFmtId="164" fontId="8" fillId="0" borderId="0" xfId="0" applyNumberFormat="1" applyFont="1" applyAlignment="1">
      <alignment horizontal="left" indent="3"/>
    </xf>
    <xf numFmtId="164" fontId="8" fillId="0" borderId="0" xfId="0" applyNumberFormat="1" applyFont="1" applyAlignment="1">
      <alignment horizontal="left" indent="1"/>
    </xf>
    <xf numFmtId="9" fontId="0" fillId="0" borderId="0" xfId="1" applyFont="1" applyAlignment="1">
      <alignment horizontal="right"/>
    </xf>
    <xf numFmtId="165" fontId="0" fillId="0" borderId="0" xfId="1" applyNumberFormat="1" applyFont="1" applyAlignment="1">
      <alignment horizontal="right"/>
    </xf>
    <xf numFmtId="164" fontId="0" fillId="0" borderId="0" xfId="0" applyNumberFormat="1" applyAlignment="1">
      <alignment horizontal="left" indent="3"/>
    </xf>
    <xf numFmtId="164" fontId="0" fillId="0" borderId="0" xfId="0" applyNumberFormat="1" applyAlignment="1">
      <alignment horizontal="left" indent="1"/>
    </xf>
    <xf numFmtId="164" fontId="0" fillId="0" borderId="0" xfId="0" applyNumberFormat="1" applyAlignment="1">
      <alignment horizontal="left"/>
    </xf>
    <xf numFmtId="164" fontId="8" fillId="0" borderId="0" xfId="0" applyNumberFormat="1" applyFont="1" applyAlignment="1">
      <alignment horizontal="left"/>
    </xf>
    <xf numFmtId="0" fontId="0" fillId="0" borderId="0" xfId="0" applyFill="1"/>
    <xf numFmtId="0" fontId="0" fillId="2" borderId="0" xfId="0" applyFill="1"/>
    <xf numFmtId="0" fontId="0" fillId="3" borderId="0" xfId="0" applyFill="1"/>
    <xf numFmtId="0" fontId="0" fillId="4" borderId="0" xfId="0" applyFill="1"/>
    <xf numFmtId="43" fontId="0" fillId="0" borderId="0" xfId="2" applyFont="1"/>
    <xf numFmtId="0" fontId="5" fillId="3" borderId="0" xfId="0" applyFont="1" applyFill="1" applyAlignment="1">
      <alignment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724E-D369-4B0B-B31C-3F679D8B195A}">
  <dimension ref="B3:B20"/>
  <sheetViews>
    <sheetView tabSelected="1" workbookViewId="0">
      <selection activeCell="C23" sqref="C23"/>
    </sheetView>
  </sheetViews>
  <sheetFormatPr defaultRowHeight="15" x14ac:dyDescent="0.25"/>
  <sheetData>
    <row r="3" spans="2:2" x14ac:dyDescent="0.25">
      <c r="B3" s="1" t="s">
        <v>40</v>
      </c>
    </row>
    <row r="4" spans="2:2" x14ac:dyDescent="0.25">
      <c r="B4" s="2" t="s">
        <v>89</v>
      </c>
    </row>
    <row r="5" spans="2:2" x14ac:dyDescent="0.25">
      <c r="B5" s="12"/>
    </row>
    <row r="6" spans="2:2" x14ac:dyDescent="0.25">
      <c r="B6" s="1" t="s">
        <v>41</v>
      </c>
    </row>
    <row r="7" spans="2:2" x14ac:dyDescent="0.25">
      <c r="B7" s="2" t="s">
        <v>91</v>
      </c>
    </row>
    <row r="8" spans="2:2" x14ac:dyDescent="0.25">
      <c r="B8" s="12"/>
    </row>
    <row r="9" spans="2:2" x14ac:dyDescent="0.25">
      <c r="B9" s="1" t="s">
        <v>0</v>
      </c>
    </row>
    <row r="10" spans="2:2" x14ac:dyDescent="0.25">
      <c r="B10" s="2" t="s">
        <v>92</v>
      </c>
    </row>
    <row r="12" spans="2:2" x14ac:dyDescent="0.25">
      <c r="B12" s="1" t="s">
        <v>93</v>
      </c>
    </row>
    <row r="13" spans="2:2" x14ac:dyDescent="0.25">
      <c r="B13" s="2" t="s">
        <v>94</v>
      </c>
    </row>
    <row r="15" spans="2:2" x14ac:dyDescent="0.25">
      <c r="B15" s="1" t="s">
        <v>96</v>
      </c>
    </row>
    <row r="16" spans="2:2" x14ac:dyDescent="0.25">
      <c r="B16" s="2" t="s">
        <v>97</v>
      </c>
    </row>
    <row r="18" spans="2:2" x14ac:dyDescent="0.25">
      <c r="B18" s="1" t="s">
        <v>98</v>
      </c>
    </row>
    <row r="19" spans="2:2" x14ac:dyDescent="0.25">
      <c r="B19" s="2" t="s">
        <v>99</v>
      </c>
    </row>
    <row r="20" spans="2:2" x14ac:dyDescent="0.25">
      <c r="B20" s="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6513-5C87-42D9-AC5E-005FD36BD811}">
  <dimension ref="B1:U223"/>
  <sheetViews>
    <sheetView workbookViewId="0"/>
  </sheetViews>
  <sheetFormatPr defaultRowHeight="15" x14ac:dyDescent="0.25"/>
  <cols>
    <col min="2" max="2" width="15.5703125" bestFit="1" customWidth="1"/>
    <col min="3" max="3" width="12" customWidth="1"/>
    <col min="16" max="16" width="17.28515625" bestFit="1" customWidth="1"/>
  </cols>
  <sheetData>
    <row r="1" spans="2:17" x14ac:dyDescent="0.25">
      <c r="B1" s="37" t="s">
        <v>90</v>
      </c>
      <c r="C1" s="35"/>
      <c r="D1" s="8"/>
      <c r="E1" s="32"/>
    </row>
    <row r="4" spans="2:17" x14ac:dyDescent="0.25">
      <c r="B4" t="s">
        <v>42</v>
      </c>
      <c r="C4" t="s">
        <v>11</v>
      </c>
    </row>
    <row r="5" spans="2:17" x14ac:dyDescent="0.25">
      <c r="B5" t="s">
        <v>100</v>
      </c>
      <c r="C5" t="s">
        <v>101</v>
      </c>
      <c r="G5">
        <v>1</v>
      </c>
      <c r="H5" t="s">
        <v>102</v>
      </c>
      <c r="I5" t="s">
        <v>103</v>
      </c>
    </row>
    <row r="6" spans="2:17" x14ac:dyDescent="0.25">
      <c r="B6" t="s">
        <v>18</v>
      </c>
      <c r="C6" t="s">
        <v>104</v>
      </c>
      <c r="G6">
        <v>2</v>
      </c>
      <c r="H6" t="s">
        <v>105</v>
      </c>
      <c r="I6" t="s">
        <v>106</v>
      </c>
    </row>
    <row r="7" spans="2:17" x14ac:dyDescent="0.25">
      <c r="B7">
        <v>3</v>
      </c>
      <c r="C7" t="s">
        <v>107</v>
      </c>
      <c r="G7">
        <v>3</v>
      </c>
      <c r="H7" t="s">
        <v>108</v>
      </c>
      <c r="I7" t="s">
        <v>109</v>
      </c>
    </row>
    <row r="8" spans="2:17" x14ac:dyDescent="0.25">
      <c r="B8">
        <v>3</v>
      </c>
      <c r="C8" t="s">
        <v>110</v>
      </c>
    </row>
    <row r="9" spans="2:17" x14ac:dyDescent="0.25">
      <c r="B9">
        <v>2021</v>
      </c>
      <c r="C9" t="s">
        <v>111</v>
      </c>
    </row>
    <row r="10" spans="2:17" x14ac:dyDescent="0.25">
      <c r="B10">
        <v>25</v>
      </c>
      <c r="C10" t="s">
        <v>112</v>
      </c>
    </row>
    <row r="11" spans="2:17" x14ac:dyDescent="0.25">
      <c r="B11">
        <v>1960</v>
      </c>
      <c r="C11" t="s">
        <v>113</v>
      </c>
    </row>
    <row r="12" spans="2:17" x14ac:dyDescent="0.25">
      <c r="B12">
        <v>2020</v>
      </c>
      <c r="C12" t="s">
        <v>114</v>
      </c>
    </row>
    <row r="13" spans="2:17" x14ac:dyDescent="0.25">
      <c r="B13">
        <v>25</v>
      </c>
      <c r="C13" t="s">
        <v>115</v>
      </c>
    </row>
    <row r="14" spans="2:17" x14ac:dyDescent="0.25">
      <c r="B14">
        <v>50</v>
      </c>
      <c r="C14" t="s">
        <v>116</v>
      </c>
      <c r="I14" s="20"/>
      <c r="J14" s="21"/>
      <c r="K14" s="22"/>
      <c r="L14" s="23"/>
      <c r="M14" s="23"/>
      <c r="N14" s="23"/>
      <c r="O14" s="23"/>
      <c r="P14" s="24"/>
      <c r="Q14" s="21"/>
    </row>
    <row r="15" spans="2:17" x14ac:dyDescent="0.25">
      <c r="B15" s="20"/>
      <c r="C15" s="21"/>
      <c r="D15" s="22"/>
      <c r="E15" s="23"/>
      <c r="F15" s="23"/>
      <c r="G15" s="23"/>
      <c r="H15" s="23" t="s">
        <v>117</v>
      </c>
      <c r="I15" s="23"/>
      <c r="J15" s="22"/>
      <c r="K15" s="25"/>
      <c r="L15" s="23"/>
      <c r="M15" s="23"/>
      <c r="N15" s="23"/>
      <c r="O15" s="23"/>
      <c r="P15" s="24"/>
      <c r="Q15" s="21"/>
    </row>
    <row r="16" spans="2:17" x14ac:dyDescent="0.25">
      <c r="B16" s="26"/>
      <c r="C16" s="27"/>
      <c r="D16" s="8"/>
      <c r="E16" s="5"/>
      <c r="F16" s="5"/>
      <c r="G16" s="23" t="s">
        <v>117</v>
      </c>
      <c r="H16" s="23" t="s">
        <v>15</v>
      </c>
      <c r="I16" s="23" t="s">
        <v>117</v>
      </c>
      <c r="J16" s="22" t="s">
        <v>117</v>
      </c>
      <c r="K16" s="25" t="s">
        <v>16</v>
      </c>
      <c r="L16" s="23" t="s">
        <v>17</v>
      </c>
      <c r="M16" s="23" t="s">
        <v>17</v>
      </c>
      <c r="N16" s="23" t="s">
        <v>17</v>
      </c>
      <c r="O16" s="23" t="s">
        <v>17</v>
      </c>
      <c r="P16" s="28"/>
      <c r="Q16" s="27"/>
    </row>
    <row r="17" spans="2:21" x14ac:dyDescent="0.25">
      <c r="B17" s="20" t="s">
        <v>21</v>
      </c>
      <c r="C17" s="21" t="s">
        <v>22</v>
      </c>
      <c r="D17" s="22" t="s">
        <v>18</v>
      </c>
      <c r="E17" s="23" t="s">
        <v>23</v>
      </c>
      <c r="F17" s="23" t="s">
        <v>24</v>
      </c>
      <c r="G17" s="23" t="s">
        <v>14</v>
      </c>
      <c r="H17" s="23" t="s">
        <v>118</v>
      </c>
      <c r="I17" s="23" t="s">
        <v>119</v>
      </c>
      <c r="J17" s="22" t="s">
        <v>29</v>
      </c>
      <c r="K17" s="25" t="s">
        <v>29</v>
      </c>
      <c r="L17" s="23" t="s">
        <v>26</v>
      </c>
      <c r="M17" s="23" t="s">
        <v>118</v>
      </c>
      <c r="N17" s="23" t="s">
        <v>28</v>
      </c>
      <c r="O17" s="23" t="s">
        <v>120</v>
      </c>
      <c r="P17" s="29" t="s">
        <v>121</v>
      </c>
      <c r="Q17" s="30" t="s">
        <v>122</v>
      </c>
    </row>
    <row r="18" spans="2:21" x14ac:dyDescent="0.25">
      <c r="B18" s="26"/>
      <c r="C18" s="27"/>
      <c r="D18" s="8"/>
      <c r="E18" s="31"/>
      <c r="F18" s="31"/>
      <c r="G18" s="5"/>
      <c r="H18" s="5"/>
      <c r="I18" s="5"/>
      <c r="J18" s="8"/>
      <c r="K18" s="32"/>
      <c r="L18" s="5"/>
      <c r="M18" s="5"/>
      <c r="N18" s="5"/>
      <c r="O18" s="5"/>
      <c r="P18" s="28"/>
      <c r="Q18" s="27"/>
      <c r="U18" t="s">
        <v>123</v>
      </c>
    </row>
    <row r="19" spans="2:21" x14ac:dyDescent="0.25">
      <c r="B19" s="26" t="s">
        <v>124</v>
      </c>
      <c r="C19" s="27" t="s">
        <v>125</v>
      </c>
      <c r="D19" s="8">
        <v>1</v>
      </c>
      <c r="E19" s="5">
        <v>49.200000762939453</v>
      </c>
      <c r="F19" s="5">
        <v>-99.300003051757813</v>
      </c>
      <c r="G19" s="5">
        <v>45.5</v>
      </c>
      <c r="H19" s="5">
        <v>14.600000381469727</v>
      </c>
      <c r="I19" s="5">
        <v>2.5099999904632568</v>
      </c>
      <c r="J19" s="8">
        <v>1</v>
      </c>
      <c r="K19" s="32">
        <v>1.0542168617248535</v>
      </c>
      <c r="L19" s="5">
        <v>21.739999771118164</v>
      </c>
      <c r="M19" s="5">
        <v>30.899999618530273</v>
      </c>
      <c r="N19" s="5">
        <v>43.159999847412109</v>
      </c>
      <c r="O19" s="5">
        <v>5.820000171661377</v>
      </c>
      <c r="P19" s="33" t="s">
        <v>126</v>
      </c>
      <c r="Q19" s="34" t="s">
        <v>127</v>
      </c>
      <c r="U19" s="6">
        <f>+J19</f>
        <v>1</v>
      </c>
    </row>
    <row r="20" spans="2:21" x14ac:dyDescent="0.25">
      <c r="B20" s="26" t="s">
        <v>128</v>
      </c>
      <c r="C20" s="27" t="s">
        <v>129</v>
      </c>
      <c r="D20" s="8">
        <v>1</v>
      </c>
      <c r="E20" s="5">
        <v>48.799999237060547</v>
      </c>
      <c r="F20" s="5">
        <v>-97.699996948242188</v>
      </c>
      <c r="G20" s="5">
        <v>46.220001220703125</v>
      </c>
      <c r="H20" s="5">
        <v>14.699999809265137</v>
      </c>
      <c r="I20" s="5">
        <v>2.5099999904632568</v>
      </c>
      <c r="J20" s="8">
        <v>1</v>
      </c>
      <c r="K20" s="32">
        <v>1.0447558164596558</v>
      </c>
      <c r="L20" s="5">
        <v>22.100000381469727</v>
      </c>
      <c r="M20" s="5">
        <v>31.520000457763672</v>
      </c>
      <c r="N20" s="5">
        <v>44.240001678466797</v>
      </c>
      <c r="O20" s="5">
        <v>5.8499999046325684</v>
      </c>
      <c r="P20" s="33" t="s">
        <v>130</v>
      </c>
      <c r="Q20" s="34" t="s">
        <v>131</v>
      </c>
      <c r="U20" s="6">
        <f t="shared" ref="U20:U63" si="0">+J20</f>
        <v>1</v>
      </c>
    </row>
    <row r="21" spans="2:21" x14ac:dyDescent="0.25">
      <c r="B21" s="26" t="s">
        <v>128</v>
      </c>
      <c r="C21" s="27" t="s">
        <v>132</v>
      </c>
      <c r="D21" s="8">
        <v>1</v>
      </c>
      <c r="E21" s="5">
        <v>48.5</v>
      </c>
      <c r="F21" s="5">
        <v>-113.90000152587891</v>
      </c>
      <c r="G21" s="5">
        <v>53.240001678466797</v>
      </c>
      <c r="H21" s="5">
        <v>10.560000419616699</v>
      </c>
      <c r="I21" s="5">
        <v>2.9700000286102295</v>
      </c>
      <c r="J21" s="8">
        <v>1</v>
      </c>
      <c r="K21" s="32">
        <v>1.0313832759857178</v>
      </c>
      <c r="L21" s="5">
        <v>34.520000457763672</v>
      </c>
      <c r="M21" s="5">
        <v>42.680000305175781</v>
      </c>
      <c r="N21" s="5">
        <v>51.619998931884766</v>
      </c>
      <c r="O21" s="5">
        <v>3.5499999523162842</v>
      </c>
      <c r="P21" s="33" t="s">
        <v>133</v>
      </c>
      <c r="Q21" s="34" t="s">
        <v>134</v>
      </c>
      <c r="U21" s="6">
        <f t="shared" si="0"/>
        <v>1</v>
      </c>
    </row>
    <row r="22" spans="2:21" x14ac:dyDescent="0.25">
      <c r="B22" s="26" t="s">
        <v>124</v>
      </c>
      <c r="C22" s="27" t="s">
        <v>135</v>
      </c>
      <c r="D22" s="8">
        <v>1</v>
      </c>
      <c r="E22" s="5">
        <v>43.099998474121094</v>
      </c>
      <c r="F22" s="5">
        <v>-80.699996948242188</v>
      </c>
      <c r="G22" s="5">
        <v>50</v>
      </c>
      <c r="H22" s="5">
        <v>10.739999771118164</v>
      </c>
      <c r="I22" s="5">
        <v>2.7100000381469727</v>
      </c>
      <c r="J22" s="8">
        <v>1</v>
      </c>
      <c r="K22" s="32">
        <v>1.0296540260314941</v>
      </c>
      <c r="L22" s="5">
        <v>29.659999847412109</v>
      </c>
      <c r="M22" s="5">
        <v>39.259998321533203</v>
      </c>
      <c r="N22" s="5">
        <v>48.560001373291016</v>
      </c>
      <c r="O22" s="5">
        <v>3.9600000381469727</v>
      </c>
      <c r="P22" s="33" t="s">
        <v>136</v>
      </c>
      <c r="Q22" s="34" t="s">
        <v>137</v>
      </c>
      <c r="U22" s="6">
        <f t="shared" si="0"/>
        <v>1</v>
      </c>
    </row>
    <row r="23" spans="2:21" x14ac:dyDescent="0.25">
      <c r="B23" s="26" t="s">
        <v>128</v>
      </c>
      <c r="C23" s="27" t="s">
        <v>129</v>
      </c>
      <c r="D23" s="8">
        <v>1</v>
      </c>
      <c r="E23" s="5">
        <v>48.900001525878906</v>
      </c>
      <c r="F23" s="5">
        <v>-97.199996948242188</v>
      </c>
      <c r="G23" s="5">
        <v>45.5</v>
      </c>
      <c r="H23" s="5">
        <v>14.350000381469727</v>
      </c>
      <c r="I23" s="5">
        <v>2.5099999904632568</v>
      </c>
      <c r="J23" s="8">
        <v>1</v>
      </c>
      <c r="K23" s="32">
        <v>1.0201793909072876</v>
      </c>
      <c r="L23" s="5">
        <v>21.200000762939453</v>
      </c>
      <c r="M23" s="5">
        <v>31.149999618530273</v>
      </c>
      <c r="N23" s="5">
        <v>44.599998474121094</v>
      </c>
      <c r="O23" s="5">
        <v>5.7199997901916504</v>
      </c>
      <c r="P23" s="33" t="s">
        <v>138</v>
      </c>
      <c r="Q23" s="34" t="s">
        <v>139</v>
      </c>
      <c r="U23" s="6">
        <f t="shared" si="0"/>
        <v>1</v>
      </c>
    </row>
    <row r="24" spans="2:21" x14ac:dyDescent="0.25">
      <c r="B24" s="26" t="s">
        <v>124</v>
      </c>
      <c r="C24" s="27" t="s">
        <v>135</v>
      </c>
      <c r="D24" s="8">
        <v>1</v>
      </c>
      <c r="E24" s="5">
        <v>42.799999237060547</v>
      </c>
      <c r="F24" s="5">
        <v>-79.199996948242188</v>
      </c>
      <c r="G24" s="5">
        <v>47.479999542236328</v>
      </c>
      <c r="H24" s="5">
        <v>7.4699997901916504</v>
      </c>
      <c r="I24" s="5">
        <v>2.380000114440918</v>
      </c>
      <c r="J24" s="8">
        <v>1</v>
      </c>
      <c r="K24" s="32">
        <v>1.0076401233673096</v>
      </c>
      <c r="L24" s="5">
        <v>33.799999237060547</v>
      </c>
      <c r="M24" s="5">
        <v>40.009998321533203</v>
      </c>
      <c r="N24" s="5">
        <v>47.119998931884766</v>
      </c>
      <c r="O24" s="5">
        <v>3.1400001049041748</v>
      </c>
      <c r="P24" s="33" t="s">
        <v>140</v>
      </c>
      <c r="Q24" s="34" t="s">
        <v>141</v>
      </c>
      <c r="U24" s="6">
        <f t="shared" si="0"/>
        <v>1</v>
      </c>
    </row>
    <row r="25" spans="2:21" x14ac:dyDescent="0.25">
      <c r="B25" s="26" t="s">
        <v>128</v>
      </c>
      <c r="C25" s="27" t="s">
        <v>142</v>
      </c>
      <c r="D25" s="8">
        <v>1</v>
      </c>
      <c r="E25" s="5">
        <v>42.299999237060547</v>
      </c>
      <c r="F25" s="5">
        <v>-85.900001525878906</v>
      </c>
      <c r="G25" s="5">
        <v>53.779998779296875</v>
      </c>
      <c r="H25" s="5">
        <v>9.4099998474121094</v>
      </c>
      <c r="I25" s="5">
        <v>2.1500000953674316</v>
      </c>
      <c r="J25" s="8">
        <v>1</v>
      </c>
      <c r="K25" s="32">
        <v>1.0033582448959351</v>
      </c>
      <c r="L25" s="5">
        <v>35.240001678466797</v>
      </c>
      <c r="M25" s="5">
        <v>44.369998931884766</v>
      </c>
      <c r="N25" s="5">
        <v>53.599998474121094</v>
      </c>
      <c r="O25" s="5">
        <v>4.380000114440918</v>
      </c>
      <c r="P25" s="33" t="s">
        <v>143</v>
      </c>
      <c r="Q25" s="34" t="s">
        <v>144</v>
      </c>
      <c r="U25" s="6">
        <f t="shared" si="0"/>
        <v>1</v>
      </c>
    </row>
    <row r="26" spans="2:21" x14ac:dyDescent="0.25">
      <c r="B26" s="26" t="s">
        <v>128</v>
      </c>
      <c r="C26" s="27" t="s">
        <v>145</v>
      </c>
      <c r="D26" s="8">
        <v>1</v>
      </c>
      <c r="E26" s="5">
        <v>40.200000762939453</v>
      </c>
      <c r="F26" s="5">
        <v>-86.5</v>
      </c>
      <c r="G26" s="5">
        <v>56.479999542236328</v>
      </c>
      <c r="H26" s="5">
        <v>7.570000171661377</v>
      </c>
      <c r="I26" s="5">
        <v>1.4500000476837158</v>
      </c>
      <c r="J26" s="8">
        <v>2</v>
      </c>
      <c r="K26" s="32">
        <v>0.98360655737704916</v>
      </c>
      <c r="L26" s="5">
        <v>33.799999237060547</v>
      </c>
      <c r="M26" s="5">
        <v>48.909999847412109</v>
      </c>
      <c r="N26" s="5">
        <v>65.839996337890625</v>
      </c>
      <c r="O26" s="5">
        <v>5.2100000381469727</v>
      </c>
      <c r="P26" s="33" t="s">
        <v>146</v>
      </c>
      <c r="Q26" s="34" t="s">
        <v>147</v>
      </c>
      <c r="U26" s="6">
        <f t="shared" si="0"/>
        <v>2</v>
      </c>
    </row>
    <row r="27" spans="2:21" x14ac:dyDescent="0.25">
      <c r="B27" s="26" t="s">
        <v>128</v>
      </c>
      <c r="C27" s="27" t="s">
        <v>145</v>
      </c>
      <c r="D27" s="8">
        <v>1</v>
      </c>
      <c r="E27" s="5">
        <v>40.900001525878906</v>
      </c>
      <c r="F27" s="5">
        <v>-85.199996948242188</v>
      </c>
      <c r="G27" s="5">
        <v>55.759998321533203</v>
      </c>
      <c r="H27" s="5">
        <v>8.7799997329711914</v>
      </c>
      <c r="I27" s="5">
        <v>1.6499999761581421</v>
      </c>
      <c r="J27" s="8">
        <v>2</v>
      </c>
      <c r="K27" s="32">
        <v>0.98360655737704916</v>
      </c>
      <c r="L27" s="5">
        <v>34.159999847412109</v>
      </c>
      <c r="M27" s="5">
        <v>46.979999542236328</v>
      </c>
      <c r="N27" s="5">
        <v>64.040000915527344</v>
      </c>
      <c r="O27" s="5">
        <v>5.3299999237060547</v>
      </c>
      <c r="P27" s="33" t="s">
        <v>148</v>
      </c>
      <c r="Q27" s="34" t="s">
        <v>149</v>
      </c>
      <c r="U27" s="6">
        <f t="shared" si="0"/>
        <v>2</v>
      </c>
    </row>
    <row r="28" spans="2:21" x14ac:dyDescent="0.25">
      <c r="B28" s="26" t="s">
        <v>128</v>
      </c>
      <c r="C28" s="27" t="s">
        <v>145</v>
      </c>
      <c r="D28" s="8">
        <v>1</v>
      </c>
      <c r="E28" s="5">
        <v>41.5</v>
      </c>
      <c r="F28" s="5">
        <v>-85.800003051757813</v>
      </c>
      <c r="G28" s="5">
        <v>55.939998626708984</v>
      </c>
      <c r="H28" s="5">
        <v>9.1999998092651367</v>
      </c>
      <c r="I28" s="5">
        <v>1.7300000190734863</v>
      </c>
      <c r="J28" s="8">
        <v>2</v>
      </c>
      <c r="K28" s="32">
        <v>0.98360655737704916</v>
      </c>
      <c r="L28" s="5">
        <v>34.880001068115234</v>
      </c>
      <c r="M28" s="5">
        <v>46.740001678466797</v>
      </c>
      <c r="N28" s="5">
        <v>64.220001220703125</v>
      </c>
      <c r="O28" s="5">
        <v>5.309999942779541</v>
      </c>
      <c r="P28" s="33" t="s">
        <v>150</v>
      </c>
      <c r="Q28" s="34" t="s">
        <v>151</v>
      </c>
      <c r="U28" s="6">
        <f t="shared" si="0"/>
        <v>2</v>
      </c>
    </row>
    <row r="29" spans="2:21" x14ac:dyDescent="0.25">
      <c r="B29" s="26" t="s">
        <v>128</v>
      </c>
      <c r="C29" s="27" t="s">
        <v>145</v>
      </c>
      <c r="D29" s="8">
        <v>1</v>
      </c>
      <c r="E29" s="5">
        <v>41.700000762939453</v>
      </c>
      <c r="F29" s="5">
        <v>-86.300003051757813</v>
      </c>
      <c r="G29" s="5">
        <v>54.860000610351563</v>
      </c>
      <c r="H29" s="5">
        <v>8.8100004196166992</v>
      </c>
      <c r="I29" s="5">
        <v>1.7000000476837158</v>
      </c>
      <c r="J29" s="8">
        <v>2</v>
      </c>
      <c r="K29" s="32">
        <v>0.98360655737704916</v>
      </c>
      <c r="L29" s="5">
        <v>32.900001525878906</v>
      </c>
      <c r="M29" s="5">
        <v>46.049999237060547</v>
      </c>
      <c r="N29" s="5">
        <v>62.779998779296875</v>
      </c>
      <c r="O29" s="5">
        <v>5.190000057220459</v>
      </c>
      <c r="P29" s="33" t="s">
        <v>152</v>
      </c>
      <c r="Q29" s="34" t="s">
        <v>153</v>
      </c>
      <c r="U29" s="6">
        <f t="shared" si="0"/>
        <v>2</v>
      </c>
    </row>
    <row r="30" spans="2:21" x14ac:dyDescent="0.25">
      <c r="B30" s="26" t="s">
        <v>128</v>
      </c>
      <c r="C30" s="27" t="s">
        <v>145</v>
      </c>
      <c r="D30" s="8">
        <v>1</v>
      </c>
      <c r="E30" s="5">
        <v>40.400001525878906</v>
      </c>
      <c r="F30" s="5">
        <v>-86.900001525878906</v>
      </c>
      <c r="G30" s="5">
        <v>56.119998931884766</v>
      </c>
      <c r="H30" s="5">
        <v>8.130000114440918</v>
      </c>
      <c r="I30" s="5">
        <v>1.4600000381469727</v>
      </c>
      <c r="J30" s="8">
        <v>2</v>
      </c>
      <c r="K30" s="32">
        <v>0.98360655737704916</v>
      </c>
      <c r="L30" s="5">
        <v>32</v>
      </c>
      <c r="M30" s="5">
        <v>47.990001678466797</v>
      </c>
      <c r="N30" s="5">
        <v>67.099998474121094</v>
      </c>
      <c r="O30" s="5">
        <v>5.570000171661377</v>
      </c>
      <c r="P30" s="33" t="s">
        <v>154</v>
      </c>
      <c r="Q30" s="34" t="s">
        <v>155</v>
      </c>
      <c r="U30" s="6">
        <f t="shared" si="0"/>
        <v>2</v>
      </c>
    </row>
    <row r="31" spans="2:21" x14ac:dyDescent="0.25">
      <c r="B31" s="26" t="s">
        <v>128</v>
      </c>
      <c r="C31" s="27" t="s">
        <v>142</v>
      </c>
      <c r="D31" s="8">
        <v>1</v>
      </c>
      <c r="E31" s="5">
        <v>42.200000762939453</v>
      </c>
      <c r="F31" s="5">
        <v>-83.300003051757813</v>
      </c>
      <c r="G31" s="5">
        <v>54.680000305175781</v>
      </c>
      <c r="H31" s="5">
        <v>9.6499996185302734</v>
      </c>
      <c r="I31" s="5">
        <v>2.0499999523162842</v>
      </c>
      <c r="J31" s="8">
        <v>2</v>
      </c>
      <c r="K31" s="32">
        <v>0.98360655737704916</v>
      </c>
      <c r="L31" s="5">
        <v>34.340000152587891</v>
      </c>
      <c r="M31" s="5">
        <v>45.029998779296875</v>
      </c>
      <c r="N31" s="5">
        <v>60.979999542236328</v>
      </c>
      <c r="O31" s="5">
        <v>4.7100000381469727</v>
      </c>
      <c r="P31" s="33" t="s">
        <v>156</v>
      </c>
      <c r="Q31" s="34" t="s">
        <v>157</v>
      </c>
      <c r="U31" s="6">
        <f t="shared" si="0"/>
        <v>2</v>
      </c>
    </row>
    <row r="32" spans="2:21" x14ac:dyDescent="0.25">
      <c r="B32" s="26" t="s">
        <v>128</v>
      </c>
      <c r="C32" s="27" t="s">
        <v>142</v>
      </c>
      <c r="D32" s="8">
        <v>1</v>
      </c>
      <c r="E32" s="5">
        <v>42.900001525878906</v>
      </c>
      <c r="F32" s="5">
        <v>-83.699996948242188</v>
      </c>
      <c r="G32" s="5">
        <v>54.680000305175781</v>
      </c>
      <c r="H32" s="5">
        <v>11.609999656677246</v>
      </c>
      <c r="I32" s="5">
        <v>2.3399999141693115</v>
      </c>
      <c r="J32" s="8">
        <v>2</v>
      </c>
      <c r="K32" s="32">
        <v>0.98360655737704916</v>
      </c>
      <c r="L32" s="5">
        <v>31.459999084472656</v>
      </c>
      <c r="M32" s="5">
        <v>43.069999694824219</v>
      </c>
      <c r="N32" s="5">
        <v>60.080001831054688</v>
      </c>
      <c r="O32" s="5">
        <v>4.9600000381469727</v>
      </c>
      <c r="P32" s="33" t="s">
        <v>158</v>
      </c>
      <c r="Q32" s="34" t="s">
        <v>159</v>
      </c>
      <c r="U32" s="6">
        <f t="shared" si="0"/>
        <v>2</v>
      </c>
    </row>
    <row r="33" spans="2:21" x14ac:dyDescent="0.25">
      <c r="B33" s="26" t="s">
        <v>128</v>
      </c>
      <c r="C33" s="27" t="s">
        <v>142</v>
      </c>
      <c r="D33" s="8">
        <v>1</v>
      </c>
      <c r="E33" s="5">
        <v>42.200000762939453</v>
      </c>
      <c r="F33" s="5">
        <v>-84.400001525878906</v>
      </c>
      <c r="G33" s="5">
        <v>54.5</v>
      </c>
      <c r="H33" s="5">
        <v>10.329999923706055</v>
      </c>
      <c r="I33" s="5">
        <v>2.0199999809265137</v>
      </c>
      <c r="J33" s="8">
        <v>2</v>
      </c>
      <c r="K33" s="32">
        <v>0.98360655737704916</v>
      </c>
      <c r="L33" s="5">
        <v>32.360000610351563</v>
      </c>
      <c r="M33" s="5">
        <v>44.169998168945313</v>
      </c>
      <c r="N33" s="5">
        <v>59.900001525878906</v>
      </c>
      <c r="O33" s="5">
        <v>5.119999885559082</v>
      </c>
      <c r="P33" s="33" t="s">
        <v>160</v>
      </c>
      <c r="Q33" s="34" t="s">
        <v>161</v>
      </c>
      <c r="U33" s="6">
        <f t="shared" si="0"/>
        <v>2</v>
      </c>
    </row>
    <row r="34" spans="2:21" x14ac:dyDescent="0.25">
      <c r="B34" s="26" t="s">
        <v>128</v>
      </c>
      <c r="C34" s="27" t="s">
        <v>142</v>
      </c>
      <c r="D34" s="8">
        <v>1</v>
      </c>
      <c r="E34" s="5">
        <v>42.700000762939453</v>
      </c>
      <c r="F34" s="5">
        <v>-84.5</v>
      </c>
      <c r="G34" s="5">
        <v>53.060001373291016</v>
      </c>
      <c r="H34" s="5">
        <v>9.75</v>
      </c>
      <c r="I34" s="5">
        <v>2.0399999618530273</v>
      </c>
      <c r="J34" s="8">
        <v>2</v>
      </c>
      <c r="K34" s="32">
        <v>0.98360655737704916</v>
      </c>
      <c r="L34" s="5">
        <v>32.540000915527344</v>
      </c>
      <c r="M34" s="5">
        <v>43.310001373291016</v>
      </c>
      <c r="N34" s="5">
        <v>59.540000915527344</v>
      </c>
      <c r="O34" s="5">
        <v>4.7699999809265137</v>
      </c>
      <c r="P34" s="33" t="s">
        <v>162</v>
      </c>
      <c r="Q34" s="34" t="s">
        <v>163</v>
      </c>
      <c r="U34" s="6">
        <f t="shared" si="0"/>
        <v>2</v>
      </c>
    </row>
    <row r="35" spans="2:21" x14ac:dyDescent="0.25">
      <c r="B35" s="26" t="s">
        <v>128</v>
      </c>
      <c r="C35" s="27" t="s">
        <v>142</v>
      </c>
      <c r="D35" s="8">
        <v>1</v>
      </c>
      <c r="E35" s="5">
        <v>43.099998474121094</v>
      </c>
      <c r="F35" s="5">
        <v>-86.199996948242188</v>
      </c>
      <c r="G35" s="5">
        <v>50.540000915527344</v>
      </c>
      <c r="H35" s="5">
        <v>8.3000001907348633</v>
      </c>
      <c r="I35" s="5">
        <v>1.8700000047683716</v>
      </c>
      <c r="J35" s="8">
        <v>2</v>
      </c>
      <c r="K35" s="32">
        <v>0.98360655737704916</v>
      </c>
      <c r="L35" s="5">
        <v>32.900001525878906</v>
      </c>
      <c r="M35" s="5">
        <v>42.240001678466797</v>
      </c>
      <c r="N35" s="5">
        <v>58.279998779296875</v>
      </c>
      <c r="O35" s="5">
        <v>4.440000057220459</v>
      </c>
      <c r="P35" s="33" t="s">
        <v>164</v>
      </c>
      <c r="Q35" s="34" t="s">
        <v>165</v>
      </c>
      <c r="U35" s="6">
        <f t="shared" si="0"/>
        <v>2</v>
      </c>
    </row>
    <row r="36" spans="2:21" x14ac:dyDescent="0.25">
      <c r="B36" s="26" t="s">
        <v>128</v>
      </c>
      <c r="C36" s="27" t="s">
        <v>132</v>
      </c>
      <c r="D36" s="8">
        <v>1</v>
      </c>
      <c r="E36" s="5">
        <v>48.099998474121094</v>
      </c>
      <c r="F36" s="5">
        <v>-104.5</v>
      </c>
      <c r="G36" s="5">
        <v>55.759998321533203</v>
      </c>
      <c r="H36" s="5">
        <v>13.149999618530273</v>
      </c>
      <c r="I36" s="5">
        <v>1.7599999904632568</v>
      </c>
      <c r="J36" s="8">
        <v>2</v>
      </c>
      <c r="K36" s="32">
        <v>0.98360655737704916</v>
      </c>
      <c r="L36" s="5">
        <v>24.260000228881836</v>
      </c>
      <c r="M36" s="5">
        <v>42.610000610351563</v>
      </c>
      <c r="N36" s="5">
        <v>59.720001220703125</v>
      </c>
      <c r="O36" s="5">
        <v>7.4800000190734863</v>
      </c>
      <c r="P36" s="33" t="s">
        <v>166</v>
      </c>
      <c r="Q36" s="34" t="s">
        <v>167</v>
      </c>
      <c r="U36" s="6">
        <f t="shared" si="0"/>
        <v>2</v>
      </c>
    </row>
    <row r="37" spans="2:21" x14ac:dyDescent="0.25">
      <c r="B37" s="26" t="s">
        <v>128</v>
      </c>
      <c r="C37" s="27" t="s">
        <v>132</v>
      </c>
      <c r="D37" s="8">
        <v>1</v>
      </c>
      <c r="E37" s="5">
        <v>48.200000762939453</v>
      </c>
      <c r="F37" s="5">
        <v>-106.59999847412109</v>
      </c>
      <c r="G37" s="5">
        <v>53.599998474121094</v>
      </c>
      <c r="H37" s="5">
        <v>12.880000114440918</v>
      </c>
      <c r="I37" s="5">
        <v>1.6100000143051147</v>
      </c>
      <c r="J37" s="8">
        <v>2</v>
      </c>
      <c r="K37" s="32">
        <v>0.98360655737704916</v>
      </c>
      <c r="L37" s="5">
        <v>21.379999160766602</v>
      </c>
      <c r="M37" s="5">
        <v>40.720001220703125</v>
      </c>
      <c r="N37" s="5">
        <v>55.400001525878906</v>
      </c>
      <c r="O37" s="5">
        <v>8.0100002288818359</v>
      </c>
      <c r="P37" s="33" t="s">
        <v>168</v>
      </c>
      <c r="Q37" s="34" t="s">
        <v>169</v>
      </c>
      <c r="U37" s="6">
        <f t="shared" si="0"/>
        <v>2</v>
      </c>
    </row>
    <row r="38" spans="2:21" x14ac:dyDescent="0.25">
      <c r="B38" s="26" t="s">
        <v>128</v>
      </c>
      <c r="C38" s="27" t="s">
        <v>129</v>
      </c>
      <c r="D38" s="8">
        <v>1</v>
      </c>
      <c r="E38" s="5">
        <v>46.700000762939453</v>
      </c>
      <c r="F38" s="5">
        <v>-100.69999694824219</v>
      </c>
      <c r="G38" s="5">
        <v>53.779998779296875</v>
      </c>
      <c r="H38" s="5">
        <v>14.140000343322754</v>
      </c>
      <c r="I38" s="5">
        <v>1.9900000095367432</v>
      </c>
      <c r="J38" s="8">
        <v>2</v>
      </c>
      <c r="K38" s="32">
        <v>0.98360655737704916</v>
      </c>
      <c r="L38" s="5">
        <v>26.059999465942383</v>
      </c>
      <c r="M38" s="5">
        <v>39.639999389648438</v>
      </c>
      <c r="N38" s="5">
        <v>57.919998168945313</v>
      </c>
      <c r="O38" s="5">
        <v>7.0999999046325684</v>
      </c>
      <c r="P38" s="33" t="s">
        <v>170</v>
      </c>
      <c r="Q38" s="34" t="s">
        <v>171</v>
      </c>
      <c r="U38" s="6">
        <f t="shared" si="0"/>
        <v>2</v>
      </c>
    </row>
    <row r="39" spans="2:21" x14ac:dyDescent="0.25">
      <c r="B39" s="26" t="s">
        <v>128</v>
      </c>
      <c r="C39" s="27" t="s">
        <v>129</v>
      </c>
      <c r="D39" s="8">
        <v>1</v>
      </c>
      <c r="E39" s="5">
        <v>48.799999237060547</v>
      </c>
      <c r="F39" s="5">
        <v>-100.40000152587891</v>
      </c>
      <c r="G39" s="5">
        <v>46.759998321533203</v>
      </c>
      <c r="H39" s="5">
        <v>14.479999542236328</v>
      </c>
      <c r="I39" s="5">
        <v>2.1700000762939453</v>
      </c>
      <c r="J39" s="8">
        <v>2</v>
      </c>
      <c r="K39" s="32">
        <v>0.98360655737704916</v>
      </c>
      <c r="L39" s="5">
        <v>21.559999465942383</v>
      </c>
      <c r="M39" s="5">
        <v>32.279998779296875</v>
      </c>
      <c r="N39" s="5">
        <v>47.299999237060547</v>
      </c>
      <c r="O39" s="5">
        <v>6.6700000762939453</v>
      </c>
      <c r="P39" s="33" t="s">
        <v>172</v>
      </c>
      <c r="Q39" s="34" t="s">
        <v>173</v>
      </c>
      <c r="U39" s="6">
        <f t="shared" si="0"/>
        <v>2</v>
      </c>
    </row>
    <row r="40" spans="2:21" x14ac:dyDescent="0.25">
      <c r="B40" s="26" t="s">
        <v>128</v>
      </c>
      <c r="C40" s="27" t="s">
        <v>129</v>
      </c>
      <c r="D40" s="8">
        <v>1</v>
      </c>
      <c r="E40" s="5">
        <v>47.900001525878906</v>
      </c>
      <c r="F40" s="5">
        <v>-97.099998474121094</v>
      </c>
      <c r="G40" s="5">
        <v>48.380001068115234</v>
      </c>
      <c r="H40" s="5">
        <v>15.069999694824219</v>
      </c>
      <c r="I40" s="5">
        <v>2.4900000095367432</v>
      </c>
      <c r="J40" s="8">
        <v>2</v>
      </c>
      <c r="K40" s="32">
        <v>0.98360655737704916</v>
      </c>
      <c r="L40" s="5">
        <v>22.819999694824219</v>
      </c>
      <c r="M40" s="5">
        <v>33.310001373291016</v>
      </c>
      <c r="N40" s="5">
        <v>49.279998779296875</v>
      </c>
      <c r="O40" s="5">
        <v>6.059999942779541</v>
      </c>
      <c r="P40" s="33" t="s">
        <v>174</v>
      </c>
      <c r="Q40" s="34" t="s">
        <v>175</v>
      </c>
      <c r="U40" s="6">
        <f t="shared" si="0"/>
        <v>2</v>
      </c>
    </row>
    <row r="41" spans="2:21" x14ac:dyDescent="0.25">
      <c r="B41" s="26" t="s">
        <v>128</v>
      </c>
      <c r="C41" s="27" t="s">
        <v>129</v>
      </c>
      <c r="D41" s="8">
        <v>1</v>
      </c>
      <c r="E41" s="5">
        <v>46.900001525878906</v>
      </c>
      <c r="F41" s="5">
        <v>-98.599998474121094</v>
      </c>
      <c r="G41" s="5">
        <v>50.540000915527344</v>
      </c>
      <c r="H41" s="5">
        <v>14.279999732971191</v>
      </c>
      <c r="I41" s="5">
        <v>2.2000000476837158</v>
      </c>
      <c r="J41" s="8">
        <v>2</v>
      </c>
      <c r="K41" s="32">
        <v>0.98360655737704916</v>
      </c>
      <c r="L41" s="5">
        <v>25.159999847412109</v>
      </c>
      <c r="M41" s="5">
        <v>36.259998321533203</v>
      </c>
      <c r="N41" s="5">
        <v>53.419998168945313</v>
      </c>
      <c r="O41" s="5">
        <v>6.5</v>
      </c>
      <c r="P41" s="33" t="s">
        <v>176</v>
      </c>
      <c r="Q41" s="34" t="s">
        <v>177</v>
      </c>
      <c r="U41" s="6">
        <f t="shared" si="0"/>
        <v>2</v>
      </c>
    </row>
    <row r="42" spans="2:21" x14ac:dyDescent="0.25">
      <c r="B42" s="26" t="s">
        <v>128</v>
      </c>
      <c r="C42" s="27" t="s">
        <v>129</v>
      </c>
      <c r="D42" s="8">
        <v>1</v>
      </c>
      <c r="E42" s="5">
        <v>46.799999237060547</v>
      </c>
      <c r="F42" s="5">
        <v>-98.599998474121094</v>
      </c>
      <c r="G42" s="5">
        <v>48.200000762939453</v>
      </c>
      <c r="H42" s="5">
        <v>11.810000419616699</v>
      </c>
      <c r="I42" s="5">
        <v>1.8600000143051147</v>
      </c>
      <c r="J42" s="8">
        <v>2</v>
      </c>
      <c r="K42" s="32">
        <v>0.98360655737704916</v>
      </c>
      <c r="L42" s="5">
        <v>24.440000534057617</v>
      </c>
      <c r="M42" s="5">
        <v>36.389999389648438</v>
      </c>
      <c r="N42" s="5">
        <v>51.979999542236328</v>
      </c>
      <c r="O42" s="5">
        <v>6.3499999046325684</v>
      </c>
      <c r="P42" s="33" t="s">
        <v>178</v>
      </c>
      <c r="Q42" s="34" t="s">
        <v>179</v>
      </c>
      <c r="U42" s="6">
        <f t="shared" si="0"/>
        <v>2</v>
      </c>
    </row>
    <row r="43" spans="2:21" x14ac:dyDescent="0.25">
      <c r="B43" s="26" t="s">
        <v>128</v>
      </c>
      <c r="C43" s="27" t="s">
        <v>129</v>
      </c>
      <c r="D43" s="8">
        <v>1</v>
      </c>
      <c r="E43" s="5">
        <v>47.799999237060547</v>
      </c>
      <c r="F43" s="5">
        <v>-101.19999694824219</v>
      </c>
      <c r="G43" s="5">
        <v>48.200000762939453</v>
      </c>
      <c r="H43" s="5">
        <v>13.329999923706055</v>
      </c>
      <c r="I43" s="5">
        <v>1.9099999666213989</v>
      </c>
      <c r="J43" s="8">
        <v>2</v>
      </c>
      <c r="K43" s="32">
        <v>0.98360655737704916</v>
      </c>
      <c r="L43" s="5">
        <v>22.280000686645508</v>
      </c>
      <c r="M43" s="5">
        <v>34.869998931884766</v>
      </c>
      <c r="N43" s="5">
        <v>51.799999237060547</v>
      </c>
      <c r="O43" s="5">
        <v>6.9699997901916504</v>
      </c>
      <c r="P43" s="33" t="s">
        <v>180</v>
      </c>
      <c r="Q43" s="34" t="s">
        <v>181</v>
      </c>
      <c r="U43" s="6">
        <f t="shared" si="0"/>
        <v>2</v>
      </c>
    </row>
    <row r="44" spans="2:21" x14ac:dyDescent="0.25">
      <c r="B44" s="26" t="s">
        <v>128</v>
      </c>
      <c r="C44" s="27" t="s">
        <v>129</v>
      </c>
      <c r="D44" s="8">
        <v>1</v>
      </c>
      <c r="E44" s="5">
        <v>48.099998474121094</v>
      </c>
      <c r="F44" s="5">
        <v>-101.19999694824219</v>
      </c>
      <c r="G44" s="5">
        <v>47.659999847412109</v>
      </c>
      <c r="H44" s="5">
        <v>12.930000305175781</v>
      </c>
      <c r="I44" s="5">
        <v>1.8799999952316284</v>
      </c>
      <c r="J44" s="8">
        <v>2</v>
      </c>
      <c r="K44" s="32">
        <v>0.98360655737704916</v>
      </c>
      <c r="L44" s="5">
        <v>23.180000305175781</v>
      </c>
      <c r="M44" s="5">
        <v>34.729999542236328</v>
      </c>
      <c r="N44" s="5">
        <v>50</v>
      </c>
      <c r="O44" s="5">
        <v>6.869999885559082</v>
      </c>
      <c r="P44" s="33" t="s">
        <v>182</v>
      </c>
      <c r="Q44" s="34" t="s">
        <v>183</v>
      </c>
      <c r="U44" s="6">
        <f t="shared" si="0"/>
        <v>2</v>
      </c>
    </row>
    <row r="45" spans="2:21" x14ac:dyDescent="0.25">
      <c r="B45" s="26" t="s">
        <v>128</v>
      </c>
      <c r="C45" s="27" t="s">
        <v>129</v>
      </c>
      <c r="D45" s="8">
        <v>1</v>
      </c>
      <c r="E45" s="5">
        <v>46.799999237060547</v>
      </c>
      <c r="F45" s="5">
        <v>-101.40000152587891</v>
      </c>
      <c r="G45" s="5">
        <v>51.439998626708984</v>
      </c>
      <c r="H45" s="5">
        <v>12.810000419616699</v>
      </c>
      <c r="I45" s="5">
        <v>1.7899999618530273</v>
      </c>
      <c r="J45" s="8">
        <v>2</v>
      </c>
      <c r="K45" s="32">
        <v>0.98360655737704916</v>
      </c>
      <c r="L45" s="5">
        <v>24.260000228881836</v>
      </c>
      <c r="M45" s="5">
        <v>38.630001068115234</v>
      </c>
      <c r="N45" s="5">
        <v>55.580001831054688</v>
      </c>
      <c r="O45" s="5">
        <v>7.1500000953674316</v>
      </c>
      <c r="P45" s="33" t="s">
        <v>184</v>
      </c>
      <c r="Q45" s="34" t="s">
        <v>185</v>
      </c>
      <c r="U45" s="6">
        <f t="shared" si="0"/>
        <v>2</v>
      </c>
    </row>
    <row r="46" spans="2:21" x14ac:dyDescent="0.25">
      <c r="B46" s="26" t="s">
        <v>128</v>
      </c>
      <c r="C46" s="27" t="s">
        <v>129</v>
      </c>
      <c r="D46" s="8">
        <v>1</v>
      </c>
      <c r="E46" s="5">
        <v>48.599998474121094</v>
      </c>
      <c r="F46" s="5">
        <v>-100.19999694824219</v>
      </c>
      <c r="G46" s="5">
        <v>47.840000152587891</v>
      </c>
      <c r="H46" s="5">
        <v>14.779999732971191</v>
      </c>
      <c r="I46" s="5">
        <v>2.1600000858306885</v>
      </c>
      <c r="J46" s="8">
        <v>2</v>
      </c>
      <c r="K46" s="32">
        <v>0.98360655737704916</v>
      </c>
      <c r="L46" s="5">
        <v>21.379999160766602</v>
      </c>
      <c r="M46" s="5">
        <v>33.060001373291016</v>
      </c>
      <c r="N46" s="5">
        <v>48.740001678466797</v>
      </c>
      <c r="O46" s="5">
        <v>6.8499999046325684</v>
      </c>
      <c r="P46" s="33" t="s">
        <v>186</v>
      </c>
      <c r="Q46" s="34" t="s">
        <v>187</v>
      </c>
      <c r="U46" s="6">
        <f t="shared" si="0"/>
        <v>2</v>
      </c>
    </row>
    <row r="47" spans="2:21" x14ac:dyDescent="0.25">
      <c r="B47" s="26" t="s">
        <v>128</v>
      </c>
      <c r="C47" s="27" t="s">
        <v>188</v>
      </c>
      <c r="D47" s="8">
        <v>1</v>
      </c>
      <c r="E47" s="5">
        <v>42.900001525878906</v>
      </c>
      <c r="F47" s="5">
        <v>-78.699996948242188</v>
      </c>
      <c r="G47" s="5">
        <v>50.540000915527344</v>
      </c>
      <c r="H47" s="5">
        <v>8.8400001525878906</v>
      </c>
      <c r="I47" s="5">
        <v>1.9199999570846558</v>
      </c>
      <c r="J47" s="8">
        <v>2</v>
      </c>
      <c r="K47" s="32">
        <v>0.98360655737704916</v>
      </c>
      <c r="L47" s="5">
        <v>32</v>
      </c>
      <c r="M47" s="5">
        <v>41.700000762939453</v>
      </c>
      <c r="N47" s="5">
        <v>56.840000152587891</v>
      </c>
      <c r="O47" s="5">
        <v>4.5900001525878906</v>
      </c>
      <c r="P47" s="33" t="s">
        <v>189</v>
      </c>
      <c r="Q47" s="34" t="s">
        <v>190</v>
      </c>
      <c r="U47" s="6">
        <f t="shared" si="0"/>
        <v>2</v>
      </c>
    </row>
    <row r="48" spans="2:21" x14ac:dyDescent="0.25">
      <c r="B48" s="26" t="s">
        <v>128</v>
      </c>
      <c r="C48" s="27" t="s">
        <v>188</v>
      </c>
      <c r="D48" s="8">
        <v>1</v>
      </c>
      <c r="E48" s="5">
        <v>43.400001525878906</v>
      </c>
      <c r="F48" s="5">
        <v>-76.400001525878906</v>
      </c>
      <c r="G48" s="5">
        <v>50.540000915527344</v>
      </c>
      <c r="H48" s="5">
        <v>9.6899995803833008</v>
      </c>
      <c r="I48" s="5">
        <v>2.1700000762939453</v>
      </c>
      <c r="J48" s="8">
        <v>2</v>
      </c>
      <c r="K48" s="32">
        <v>0.98360655737704916</v>
      </c>
      <c r="L48" s="5">
        <v>32</v>
      </c>
      <c r="M48" s="5">
        <v>40.849998474121094</v>
      </c>
      <c r="N48" s="5">
        <v>54.680000305175781</v>
      </c>
      <c r="O48" s="5">
        <v>4.4699997901916504</v>
      </c>
      <c r="P48" s="33" t="s">
        <v>191</v>
      </c>
      <c r="Q48" s="34" t="s">
        <v>192</v>
      </c>
      <c r="U48" s="6">
        <f t="shared" si="0"/>
        <v>2</v>
      </c>
    </row>
    <row r="49" spans="2:21" x14ac:dyDescent="0.25">
      <c r="B49" s="26" t="s">
        <v>128</v>
      </c>
      <c r="C49" s="27" t="s">
        <v>193</v>
      </c>
      <c r="D49" s="8">
        <v>1</v>
      </c>
      <c r="E49" s="5">
        <v>40.900001525878906</v>
      </c>
      <c r="F49" s="5">
        <v>-81.400001525878906</v>
      </c>
      <c r="G49" s="5">
        <v>57.380001068115234</v>
      </c>
      <c r="H49" s="5">
        <v>10.409999847412109</v>
      </c>
      <c r="I49" s="5">
        <v>2.0699999332427979</v>
      </c>
      <c r="J49" s="8">
        <v>2</v>
      </c>
      <c r="K49" s="32">
        <v>0.98360655737704916</v>
      </c>
      <c r="L49" s="5">
        <v>33.080001831054688</v>
      </c>
      <c r="M49" s="5">
        <v>46.970001220703125</v>
      </c>
      <c r="N49" s="5">
        <v>61.880001068115234</v>
      </c>
      <c r="O49" s="5">
        <v>5.0399999618530273</v>
      </c>
      <c r="P49" s="33" t="s">
        <v>194</v>
      </c>
      <c r="Q49" s="34" t="s">
        <v>195</v>
      </c>
      <c r="U49" s="6">
        <f t="shared" si="0"/>
        <v>2</v>
      </c>
    </row>
    <row r="50" spans="2:21" x14ac:dyDescent="0.25">
      <c r="B50" s="26" t="s">
        <v>128</v>
      </c>
      <c r="C50" s="27" t="s">
        <v>193</v>
      </c>
      <c r="D50" s="8">
        <v>1</v>
      </c>
      <c r="E50" s="5">
        <v>41.299999237060547</v>
      </c>
      <c r="F50" s="5">
        <v>-83.599998474121094</v>
      </c>
      <c r="G50" s="5">
        <v>55.580001831054688</v>
      </c>
      <c r="H50" s="5">
        <v>9.1000003814697266</v>
      </c>
      <c r="I50" s="5">
        <v>1.7999999523162842</v>
      </c>
      <c r="J50" s="8">
        <v>2</v>
      </c>
      <c r="K50" s="32">
        <v>0.98360655737704916</v>
      </c>
      <c r="L50" s="5">
        <v>35.779998779296875</v>
      </c>
      <c r="M50" s="5">
        <v>46.479999542236328</v>
      </c>
      <c r="N50" s="5">
        <v>61.700000762939453</v>
      </c>
      <c r="O50" s="5">
        <v>5.0399999618530273</v>
      </c>
      <c r="P50" s="33" t="s">
        <v>196</v>
      </c>
      <c r="Q50" s="34" t="s">
        <v>197</v>
      </c>
      <c r="U50" s="6">
        <f t="shared" si="0"/>
        <v>2</v>
      </c>
    </row>
    <row r="51" spans="2:21" x14ac:dyDescent="0.25">
      <c r="B51" s="26" t="s">
        <v>128</v>
      </c>
      <c r="C51" s="27" t="s">
        <v>193</v>
      </c>
      <c r="D51" s="8">
        <v>1</v>
      </c>
      <c r="E51" s="5">
        <v>41.5</v>
      </c>
      <c r="F51" s="5">
        <v>-81.099998474121094</v>
      </c>
      <c r="G51" s="5">
        <v>52.700000762939453</v>
      </c>
      <c r="H51" s="5">
        <v>8.6800003051757813</v>
      </c>
      <c r="I51" s="5">
        <v>1.7899999618530273</v>
      </c>
      <c r="J51" s="8">
        <v>2</v>
      </c>
      <c r="K51" s="32">
        <v>0.98360655737704916</v>
      </c>
      <c r="L51" s="5">
        <v>33.439998626708984</v>
      </c>
      <c r="M51" s="5">
        <v>44.020000457763672</v>
      </c>
      <c r="N51" s="5">
        <v>58.639999389648438</v>
      </c>
      <c r="O51" s="5">
        <v>4.8499999046325684</v>
      </c>
      <c r="P51" s="33" t="s">
        <v>198</v>
      </c>
      <c r="Q51" s="34" t="s">
        <v>199</v>
      </c>
      <c r="U51" s="6">
        <f t="shared" si="0"/>
        <v>2</v>
      </c>
    </row>
    <row r="52" spans="2:21" x14ac:dyDescent="0.25">
      <c r="B52" s="26" t="s">
        <v>128</v>
      </c>
      <c r="C52" s="27" t="s">
        <v>193</v>
      </c>
      <c r="D52" s="8">
        <v>1</v>
      </c>
      <c r="E52" s="5">
        <v>41.400001525878906</v>
      </c>
      <c r="F52" s="5">
        <v>-81.800003051757813</v>
      </c>
      <c r="G52" s="5">
        <v>55.580001831054688</v>
      </c>
      <c r="H52" s="5">
        <v>9.630000114440918</v>
      </c>
      <c r="I52" s="5">
        <v>1.8500000238418579</v>
      </c>
      <c r="J52" s="8">
        <v>2</v>
      </c>
      <c r="K52" s="32">
        <v>0.98360655737704916</v>
      </c>
      <c r="L52" s="5">
        <v>32.180000305175781</v>
      </c>
      <c r="M52" s="5">
        <v>45.950000762939453</v>
      </c>
      <c r="N52" s="5">
        <v>61.340000152587891</v>
      </c>
      <c r="O52" s="5">
        <v>5.2100000381469727</v>
      </c>
      <c r="P52" s="33" t="s">
        <v>200</v>
      </c>
      <c r="Q52" s="34" t="s">
        <v>201</v>
      </c>
      <c r="U52" s="6">
        <f t="shared" si="0"/>
        <v>2</v>
      </c>
    </row>
    <row r="53" spans="2:21" x14ac:dyDescent="0.25">
      <c r="B53" s="26" t="s">
        <v>128</v>
      </c>
      <c r="C53" s="27" t="s">
        <v>193</v>
      </c>
      <c r="D53" s="8">
        <v>1</v>
      </c>
      <c r="E53" s="5">
        <v>39.900001525878906</v>
      </c>
      <c r="F53" s="5">
        <v>-84.199996948242188</v>
      </c>
      <c r="G53" s="5">
        <v>58.819999694824219</v>
      </c>
      <c r="H53" s="5">
        <v>9.0299997329711914</v>
      </c>
      <c r="I53" s="5">
        <v>1.8200000524520874</v>
      </c>
      <c r="J53" s="8">
        <v>2</v>
      </c>
      <c r="K53" s="32">
        <v>0.98360655737704916</v>
      </c>
      <c r="L53" s="5">
        <v>35.419998168945313</v>
      </c>
      <c r="M53" s="5">
        <v>49.790000915527344</v>
      </c>
      <c r="N53" s="5">
        <v>63.680000305175781</v>
      </c>
      <c r="O53" s="5">
        <v>4.9699997901916504</v>
      </c>
      <c r="P53" s="33" t="s">
        <v>202</v>
      </c>
      <c r="Q53" s="34" t="s">
        <v>203</v>
      </c>
      <c r="U53" s="6">
        <f t="shared" si="0"/>
        <v>2</v>
      </c>
    </row>
    <row r="54" spans="2:21" x14ac:dyDescent="0.25">
      <c r="B54" s="26" t="s">
        <v>128</v>
      </c>
      <c r="C54" s="27" t="s">
        <v>193</v>
      </c>
      <c r="D54" s="8">
        <v>1</v>
      </c>
      <c r="E54" s="5">
        <v>39.700000762939453</v>
      </c>
      <c r="F54" s="5">
        <v>-84.599998474121094</v>
      </c>
      <c r="G54" s="5">
        <v>57.560001373291016</v>
      </c>
      <c r="H54" s="5">
        <v>7.8899998664855957</v>
      </c>
      <c r="I54" s="5">
        <v>1.6200000047683716</v>
      </c>
      <c r="J54" s="8">
        <v>2</v>
      </c>
      <c r="K54" s="32">
        <v>0.98360655737704916</v>
      </c>
      <c r="L54" s="5">
        <v>37.040000915527344</v>
      </c>
      <c r="M54" s="5">
        <v>49.669998168945313</v>
      </c>
      <c r="N54" s="5">
        <v>64.400001525878906</v>
      </c>
      <c r="O54" s="5">
        <v>4.869999885559082</v>
      </c>
      <c r="P54" s="33" t="s">
        <v>204</v>
      </c>
      <c r="Q54" s="34" t="s">
        <v>205</v>
      </c>
      <c r="U54" s="6">
        <f t="shared" si="0"/>
        <v>2</v>
      </c>
    </row>
    <row r="55" spans="2:21" x14ac:dyDescent="0.25">
      <c r="B55" s="26" t="s">
        <v>128</v>
      </c>
      <c r="C55" s="27" t="s">
        <v>193</v>
      </c>
      <c r="D55" s="8">
        <v>1</v>
      </c>
      <c r="E55" s="5">
        <v>41</v>
      </c>
      <c r="F55" s="5">
        <v>-83.599998474121094</v>
      </c>
      <c r="G55" s="5">
        <v>57.740001678466797</v>
      </c>
      <c r="H55" s="5">
        <v>11.289999961853027</v>
      </c>
      <c r="I55" s="5">
        <v>2.1600000858306885</v>
      </c>
      <c r="J55" s="8">
        <v>2</v>
      </c>
      <c r="K55" s="32">
        <v>0.98360655737704916</v>
      </c>
      <c r="L55" s="5">
        <v>33.979999542236328</v>
      </c>
      <c r="M55" s="5">
        <v>46.450000762939453</v>
      </c>
      <c r="N55" s="5">
        <v>63.680000305175781</v>
      </c>
      <c r="O55" s="5">
        <v>5.2199997901916504</v>
      </c>
      <c r="P55" s="33" t="s">
        <v>206</v>
      </c>
      <c r="Q55" s="34" t="s">
        <v>207</v>
      </c>
      <c r="U55" s="6">
        <f t="shared" si="0"/>
        <v>2</v>
      </c>
    </row>
    <row r="56" spans="2:21" x14ac:dyDescent="0.25">
      <c r="B56" s="26" t="s">
        <v>128</v>
      </c>
      <c r="C56" s="27" t="s">
        <v>193</v>
      </c>
      <c r="D56" s="8">
        <v>1</v>
      </c>
      <c r="E56" s="5">
        <v>40.799999237060547</v>
      </c>
      <c r="F56" s="5">
        <v>-82.5</v>
      </c>
      <c r="G56" s="5">
        <v>56.840000152587891</v>
      </c>
      <c r="H56" s="5">
        <v>10.649999618530273</v>
      </c>
      <c r="I56" s="5">
        <v>2.119999885559082</v>
      </c>
      <c r="J56" s="8">
        <v>2</v>
      </c>
      <c r="K56" s="32">
        <v>0.98360655737704916</v>
      </c>
      <c r="L56" s="5">
        <v>31.280000686645508</v>
      </c>
      <c r="M56" s="5">
        <v>46.189998626708984</v>
      </c>
      <c r="N56" s="5">
        <v>60.799999237060547</v>
      </c>
      <c r="O56" s="5">
        <v>5.0199999809265137</v>
      </c>
      <c r="P56" s="33" t="s">
        <v>208</v>
      </c>
      <c r="Q56" s="34" t="s">
        <v>209</v>
      </c>
      <c r="U56" s="6">
        <f t="shared" si="0"/>
        <v>2</v>
      </c>
    </row>
    <row r="57" spans="2:21" x14ac:dyDescent="0.25">
      <c r="B57" s="26" t="s">
        <v>128</v>
      </c>
      <c r="C57" s="27" t="s">
        <v>193</v>
      </c>
      <c r="D57" s="8">
        <v>1</v>
      </c>
      <c r="E57" s="5">
        <v>41.5</v>
      </c>
      <c r="F57" s="5">
        <v>-83.800003051757813</v>
      </c>
      <c r="G57" s="5">
        <v>57.380001068115234</v>
      </c>
      <c r="H57" s="5">
        <v>11.439999580383301</v>
      </c>
      <c r="I57" s="5">
        <v>2.2999999523162842</v>
      </c>
      <c r="J57" s="8">
        <v>2</v>
      </c>
      <c r="K57" s="32">
        <v>0.98360655737704916</v>
      </c>
      <c r="L57" s="5">
        <v>34.700000762939453</v>
      </c>
      <c r="M57" s="5">
        <v>45.939998626708984</v>
      </c>
      <c r="N57" s="5">
        <v>61.520000457763672</v>
      </c>
      <c r="O57" s="5">
        <v>4.9800000190734863</v>
      </c>
      <c r="P57" s="33" t="s">
        <v>210</v>
      </c>
      <c r="Q57" s="34" t="s">
        <v>211</v>
      </c>
      <c r="U57" s="6">
        <f t="shared" si="0"/>
        <v>2</v>
      </c>
    </row>
    <row r="58" spans="2:21" x14ac:dyDescent="0.25">
      <c r="B58" s="26" t="s">
        <v>128</v>
      </c>
      <c r="C58" s="27" t="s">
        <v>193</v>
      </c>
      <c r="D58" s="8">
        <v>1</v>
      </c>
      <c r="E58" s="5">
        <v>41.5</v>
      </c>
      <c r="F58" s="5">
        <v>-84.099998474121094</v>
      </c>
      <c r="G58" s="5">
        <v>55.220001220703125</v>
      </c>
      <c r="H58" s="5">
        <v>9.4399995803833008</v>
      </c>
      <c r="I58" s="5">
        <v>1.8500000238418579</v>
      </c>
      <c r="J58" s="8">
        <v>2</v>
      </c>
      <c r="K58" s="32">
        <v>0.98360655737704916</v>
      </c>
      <c r="L58" s="5">
        <v>33.619998931884766</v>
      </c>
      <c r="M58" s="5">
        <v>45.779998779296875</v>
      </c>
      <c r="N58" s="5">
        <v>60.979999542236328</v>
      </c>
      <c r="O58" s="5">
        <v>5.0900001525878906</v>
      </c>
      <c r="P58" s="33" t="s">
        <v>212</v>
      </c>
      <c r="Q58" s="34" t="s">
        <v>213</v>
      </c>
      <c r="U58" s="6">
        <f t="shared" si="0"/>
        <v>2</v>
      </c>
    </row>
    <row r="59" spans="2:21" x14ac:dyDescent="0.25">
      <c r="B59" s="26" t="s">
        <v>128</v>
      </c>
      <c r="C59" s="27" t="s">
        <v>193</v>
      </c>
      <c r="D59" s="8">
        <v>1</v>
      </c>
      <c r="E59" s="5">
        <v>41.200000762939453</v>
      </c>
      <c r="F59" s="5">
        <v>-80.599998474121094</v>
      </c>
      <c r="G59" s="5">
        <v>56.299999237060547</v>
      </c>
      <c r="H59" s="5">
        <v>10.680000305175781</v>
      </c>
      <c r="I59" s="5">
        <v>2.0699999332427979</v>
      </c>
      <c r="J59" s="8">
        <v>2</v>
      </c>
      <c r="K59" s="32">
        <v>0.98360655737704916</v>
      </c>
      <c r="L59" s="5">
        <v>32.720001220703125</v>
      </c>
      <c r="M59" s="5">
        <v>45.619998931884766</v>
      </c>
      <c r="N59" s="5">
        <v>60.259998321533203</v>
      </c>
      <c r="O59" s="5">
        <v>5.1599998474121094</v>
      </c>
      <c r="P59" s="33" t="s">
        <v>214</v>
      </c>
      <c r="Q59" s="34" t="s">
        <v>215</v>
      </c>
      <c r="U59" s="6">
        <f t="shared" si="0"/>
        <v>2</v>
      </c>
    </row>
    <row r="60" spans="2:21" x14ac:dyDescent="0.25">
      <c r="B60" s="26" t="s">
        <v>128</v>
      </c>
      <c r="C60" s="27" t="s">
        <v>216</v>
      </c>
      <c r="D60" s="8">
        <v>1</v>
      </c>
      <c r="E60" s="5">
        <v>42</v>
      </c>
      <c r="F60" s="5">
        <v>-80.099998474121094</v>
      </c>
      <c r="G60" s="5">
        <v>53.060001373291016</v>
      </c>
      <c r="H60" s="5">
        <v>10</v>
      </c>
      <c r="I60" s="5">
        <v>2.0099999904632568</v>
      </c>
      <c r="J60" s="8">
        <v>2</v>
      </c>
      <c r="K60" s="32">
        <v>0.98360655737704916</v>
      </c>
      <c r="L60" s="5">
        <v>32.180000305175781</v>
      </c>
      <c r="M60" s="5">
        <v>43.060001373291016</v>
      </c>
      <c r="N60" s="5">
        <v>57.919998168945313</v>
      </c>
      <c r="O60" s="5">
        <v>4.9600000381469727</v>
      </c>
      <c r="P60" s="33" t="s">
        <v>217</v>
      </c>
      <c r="Q60" s="34" t="s">
        <v>218</v>
      </c>
      <c r="U60" s="6">
        <f t="shared" si="0"/>
        <v>2</v>
      </c>
    </row>
    <row r="61" spans="2:21" x14ac:dyDescent="0.25">
      <c r="B61" s="26" t="s">
        <v>128</v>
      </c>
      <c r="C61" s="27" t="s">
        <v>33</v>
      </c>
      <c r="D61" s="8">
        <v>1</v>
      </c>
      <c r="E61" s="5">
        <v>45.400001525878906</v>
      </c>
      <c r="F61" s="5">
        <v>-98.400001525878906</v>
      </c>
      <c r="G61" s="5">
        <v>53.599998474121094</v>
      </c>
      <c r="H61" s="5">
        <v>13.689999580383301</v>
      </c>
      <c r="I61" s="5">
        <v>1.8999999761581421</v>
      </c>
      <c r="J61" s="8">
        <v>2</v>
      </c>
      <c r="K61" s="32">
        <v>0.98360655737704916</v>
      </c>
      <c r="L61" s="5">
        <v>25.159999847412109</v>
      </c>
      <c r="M61" s="5">
        <v>39.909999847412109</v>
      </c>
      <c r="N61" s="5">
        <v>57.919998168945313</v>
      </c>
      <c r="O61" s="5">
        <v>7.190000057220459</v>
      </c>
      <c r="P61" s="33" t="s">
        <v>219</v>
      </c>
      <c r="Q61" s="34" t="s">
        <v>220</v>
      </c>
      <c r="U61" s="6">
        <f t="shared" si="0"/>
        <v>2</v>
      </c>
    </row>
    <row r="62" spans="2:21" x14ac:dyDescent="0.25">
      <c r="B62" s="26" t="s">
        <v>128</v>
      </c>
      <c r="C62" s="27" t="s">
        <v>221</v>
      </c>
      <c r="D62" s="8">
        <v>1</v>
      </c>
      <c r="E62" s="5">
        <v>44.5</v>
      </c>
      <c r="F62" s="5">
        <v>-72.800003051757813</v>
      </c>
      <c r="G62" s="5">
        <v>36.680000305175781</v>
      </c>
      <c r="H62" s="5">
        <v>9.2700004577636719</v>
      </c>
      <c r="I62" s="5">
        <v>2.2100000381469727</v>
      </c>
      <c r="J62" s="8">
        <v>2</v>
      </c>
      <c r="K62" s="32">
        <v>0.98360655737704916</v>
      </c>
      <c r="L62" s="5">
        <v>19.219999313354492</v>
      </c>
      <c r="M62" s="5">
        <v>27.409999847412109</v>
      </c>
      <c r="N62" s="5">
        <v>39.560001373291016</v>
      </c>
      <c r="O62" s="5">
        <v>4.1999998092651367</v>
      </c>
      <c r="P62" s="33" t="s">
        <v>222</v>
      </c>
      <c r="Q62" s="34" t="s">
        <v>223</v>
      </c>
      <c r="U62" s="6">
        <f t="shared" si="0"/>
        <v>2</v>
      </c>
    </row>
    <row r="63" spans="2:21" x14ac:dyDescent="0.25">
      <c r="B63" s="26" t="s">
        <v>128</v>
      </c>
      <c r="C63" s="27" t="s">
        <v>224</v>
      </c>
      <c r="D63" s="8">
        <v>1</v>
      </c>
      <c r="E63" s="5">
        <v>43.799999237060547</v>
      </c>
      <c r="F63" s="5">
        <v>-91.199996948242188</v>
      </c>
      <c r="G63" s="5">
        <v>53.240001678466797</v>
      </c>
      <c r="H63" s="5">
        <v>10.180000305175781</v>
      </c>
      <c r="I63" s="5">
        <v>1.8500000238418579</v>
      </c>
      <c r="J63" s="8">
        <v>2</v>
      </c>
      <c r="K63" s="32">
        <v>0.98360655737704916</v>
      </c>
      <c r="L63" s="5">
        <v>31.100000381469727</v>
      </c>
      <c r="M63" s="5">
        <v>43.060001373291016</v>
      </c>
      <c r="N63" s="5">
        <v>60.259998321533203</v>
      </c>
      <c r="O63" s="5">
        <v>5.5100002288818359</v>
      </c>
      <c r="P63" s="33" t="s">
        <v>225</v>
      </c>
      <c r="Q63" s="34" t="s">
        <v>226</v>
      </c>
      <c r="U63" s="6">
        <f t="shared" si="0"/>
        <v>2</v>
      </c>
    </row>
    <row r="64" spans="2:21" x14ac:dyDescent="0.25">
      <c r="B64" s="26" t="s">
        <v>128</v>
      </c>
      <c r="C64" s="27" t="s">
        <v>32</v>
      </c>
      <c r="D64" s="8">
        <v>1</v>
      </c>
      <c r="E64" s="5">
        <v>41.700000762939453</v>
      </c>
      <c r="F64" s="5">
        <v>-87.699996948242188</v>
      </c>
      <c r="G64" s="5">
        <v>53.779998779296875</v>
      </c>
      <c r="H64" s="5">
        <v>7.1100001335144043</v>
      </c>
      <c r="I64" s="5">
        <v>1.440000057220459</v>
      </c>
      <c r="J64" s="8">
        <v>3</v>
      </c>
      <c r="K64" s="32">
        <v>0.96721311475409832</v>
      </c>
      <c r="L64" s="5">
        <v>33.439998626708984</v>
      </c>
      <c r="M64" s="5">
        <v>46.669998168945313</v>
      </c>
      <c r="N64" s="5">
        <v>63.319999694824219</v>
      </c>
      <c r="O64" s="5">
        <v>4.940000057220459</v>
      </c>
      <c r="P64" s="33" t="s">
        <v>44</v>
      </c>
      <c r="Q64" s="34" t="s">
        <v>45</v>
      </c>
      <c r="U64">
        <v>3</v>
      </c>
    </row>
    <row r="65" spans="2:21" x14ac:dyDescent="0.25">
      <c r="B65" s="26" t="s">
        <v>128</v>
      </c>
      <c r="C65" s="27" t="s">
        <v>32</v>
      </c>
      <c r="D65" s="8">
        <v>1</v>
      </c>
      <c r="E65" s="5">
        <v>42.099998474121094</v>
      </c>
      <c r="F65" s="5">
        <v>-89</v>
      </c>
      <c r="G65" s="5">
        <v>53.060001373291016</v>
      </c>
      <c r="H65" s="5">
        <v>8.0500001907348633</v>
      </c>
      <c r="I65" s="5">
        <v>1.4900000095367432</v>
      </c>
      <c r="J65" s="8">
        <v>3</v>
      </c>
      <c r="K65" s="32">
        <v>0.96721311475409832</v>
      </c>
      <c r="L65" s="5">
        <v>32</v>
      </c>
      <c r="M65" s="5">
        <v>45.009998321533203</v>
      </c>
      <c r="N65" s="5">
        <v>62.419998168945313</v>
      </c>
      <c r="O65" s="5">
        <v>5.4000000953674316</v>
      </c>
      <c r="P65" s="33" t="s">
        <v>227</v>
      </c>
      <c r="Q65" s="34" t="s">
        <v>228</v>
      </c>
      <c r="U65">
        <v>3</v>
      </c>
    </row>
    <row r="66" spans="2:21" x14ac:dyDescent="0.25">
      <c r="B66" s="26" t="s">
        <v>128</v>
      </c>
      <c r="C66" s="27" t="s">
        <v>145</v>
      </c>
      <c r="D66" s="8">
        <v>1</v>
      </c>
      <c r="E66" s="5">
        <v>38</v>
      </c>
      <c r="F66" s="5">
        <v>-87.5</v>
      </c>
      <c r="G66" s="5">
        <v>63.5</v>
      </c>
      <c r="H66" s="5">
        <v>7.5300002098083496</v>
      </c>
      <c r="I66" s="5">
        <v>1.4299999475479126</v>
      </c>
      <c r="J66" s="8">
        <v>3</v>
      </c>
      <c r="K66" s="32">
        <v>0.96721311475409832</v>
      </c>
      <c r="L66" s="5">
        <v>39.740001678466797</v>
      </c>
      <c r="M66" s="5">
        <v>55.970001220703125</v>
      </c>
      <c r="N66" s="5">
        <v>71.239997863769531</v>
      </c>
      <c r="O66" s="5">
        <v>5.2699999809265137</v>
      </c>
      <c r="P66" s="33" t="s">
        <v>229</v>
      </c>
      <c r="Q66" s="34" t="s">
        <v>230</v>
      </c>
      <c r="U66">
        <v>3</v>
      </c>
    </row>
    <row r="67" spans="2:21" x14ac:dyDescent="0.25">
      <c r="B67" s="26" t="s">
        <v>128</v>
      </c>
      <c r="C67" s="27" t="s">
        <v>145</v>
      </c>
      <c r="D67" s="8">
        <v>1</v>
      </c>
      <c r="E67" s="5">
        <v>39.700000762939453</v>
      </c>
      <c r="F67" s="5">
        <v>-85.699996948242188</v>
      </c>
      <c r="G67" s="5">
        <v>57.020000457763672</v>
      </c>
      <c r="H67" s="5">
        <v>7.4800000190734863</v>
      </c>
      <c r="I67" s="5">
        <v>1.4600000381469727</v>
      </c>
      <c r="J67" s="8">
        <v>3</v>
      </c>
      <c r="K67" s="32">
        <v>0.96721311475409832</v>
      </c>
      <c r="L67" s="5">
        <v>35.240001678466797</v>
      </c>
      <c r="M67" s="5">
        <v>49.540000915527344</v>
      </c>
      <c r="N67" s="5">
        <v>65.839996337890625</v>
      </c>
      <c r="O67" s="5">
        <v>5.1399998664855957</v>
      </c>
      <c r="P67" s="33" t="s">
        <v>231</v>
      </c>
      <c r="Q67" s="34" t="s">
        <v>232</v>
      </c>
      <c r="U67">
        <v>3</v>
      </c>
    </row>
    <row r="68" spans="2:21" x14ac:dyDescent="0.25">
      <c r="B68" s="26" t="s">
        <v>128</v>
      </c>
      <c r="C68" s="27" t="s">
        <v>233</v>
      </c>
      <c r="D68" s="8">
        <v>1</v>
      </c>
      <c r="E68" s="5">
        <v>38.099998474121094</v>
      </c>
      <c r="F68" s="5">
        <v>-85.699996948242188</v>
      </c>
      <c r="G68" s="5">
        <v>64.040000915527344</v>
      </c>
      <c r="H68" s="5">
        <v>7.2300000190734863</v>
      </c>
      <c r="I68" s="5">
        <v>1.4700000286102295</v>
      </c>
      <c r="J68" s="8">
        <v>3</v>
      </c>
      <c r="K68" s="32">
        <v>0.96721311475409832</v>
      </c>
      <c r="L68" s="5">
        <v>41.540000915527344</v>
      </c>
      <c r="M68" s="5">
        <v>56.810001373291016</v>
      </c>
      <c r="N68" s="5">
        <v>70.519996643066406</v>
      </c>
      <c r="O68" s="5">
        <v>4.9099998474121094</v>
      </c>
      <c r="P68" s="33" t="s">
        <v>234</v>
      </c>
      <c r="Q68" s="34" t="s">
        <v>235</v>
      </c>
      <c r="U68">
        <v>3</v>
      </c>
    </row>
    <row r="69" spans="2:21" x14ac:dyDescent="0.25">
      <c r="B69" s="26" t="s">
        <v>128</v>
      </c>
      <c r="C69" s="27" t="s">
        <v>233</v>
      </c>
      <c r="D69" s="8">
        <v>1</v>
      </c>
      <c r="E69" s="5">
        <v>37</v>
      </c>
      <c r="F69" s="5">
        <v>-88.699996948242188</v>
      </c>
      <c r="G69" s="5">
        <v>64.580001831054688</v>
      </c>
      <c r="H69" s="5">
        <v>6.5100002288818359</v>
      </c>
      <c r="I69" s="5">
        <v>1.2599999904632568</v>
      </c>
      <c r="J69" s="8">
        <v>3</v>
      </c>
      <c r="K69" s="32">
        <v>0.96721311475409832</v>
      </c>
      <c r="L69" s="5">
        <v>42.080001831054688</v>
      </c>
      <c r="M69" s="5">
        <v>58.069999694824219</v>
      </c>
      <c r="N69" s="5">
        <v>72.139999389648438</v>
      </c>
      <c r="O69" s="5">
        <v>5.179999828338623</v>
      </c>
      <c r="P69" s="33" t="s">
        <v>236</v>
      </c>
      <c r="Q69" s="34" t="s">
        <v>237</v>
      </c>
      <c r="U69">
        <v>3</v>
      </c>
    </row>
    <row r="70" spans="2:21" x14ac:dyDescent="0.25">
      <c r="B70" s="26" t="s">
        <v>128</v>
      </c>
      <c r="C70" s="27" t="s">
        <v>238</v>
      </c>
      <c r="D70" s="8">
        <v>1</v>
      </c>
      <c r="E70" s="5">
        <v>42.299999237060547</v>
      </c>
      <c r="F70" s="5">
        <v>-71</v>
      </c>
      <c r="G70" s="5">
        <v>51.259998321533203</v>
      </c>
      <c r="H70" s="5">
        <v>5.6399998664855957</v>
      </c>
      <c r="I70" s="5">
        <v>1.6699999570846558</v>
      </c>
      <c r="J70" s="8">
        <v>3</v>
      </c>
      <c r="K70" s="32">
        <v>0.96721311475409832</v>
      </c>
      <c r="L70" s="5">
        <v>37.759998321533203</v>
      </c>
      <c r="M70" s="5">
        <v>45.619998931884766</v>
      </c>
      <c r="N70" s="5">
        <v>55.220001220703125</v>
      </c>
      <c r="O70" s="5">
        <v>3.3900001049041748</v>
      </c>
      <c r="P70" s="33" t="s">
        <v>239</v>
      </c>
      <c r="Q70" s="34" t="s">
        <v>240</v>
      </c>
      <c r="U70">
        <v>3</v>
      </c>
    </row>
    <row r="71" spans="2:21" x14ac:dyDescent="0.25">
      <c r="B71" s="26" t="s">
        <v>128</v>
      </c>
      <c r="C71" s="27" t="s">
        <v>238</v>
      </c>
      <c r="D71" s="8">
        <v>1</v>
      </c>
      <c r="E71" s="5">
        <v>42.200000762939453</v>
      </c>
      <c r="F71" s="5">
        <v>-71.800003051757813</v>
      </c>
      <c r="G71" s="5">
        <v>49.279998779296875</v>
      </c>
      <c r="H71" s="5">
        <v>6.8600001335144043</v>
      </c>
      <c r="I71" s="5">
        <v>1.7799999713897705</v>
      </c>
      <c r="J71" s="8">
        <v>3</v>
      </c>
      <c r="K71" s="32">
        <v>0.96721311475409832</v>
      </c>
      <c r="L71" s="5">
        <v>33.619998931884766</v>
      </c>
      <c r="M71" s="5">
        <v>42.419998168945313</v>
      </c>
      <c r="N71" s="5">
        <v>53.240001678466797</v>
      </c>
      <c r="O71" s="5">
        <v>3.8599998950958252</v>
      </c>
      <c r="P71" s="33" t="s">
        <v>241</v>
      </c>
      <c r="Q71" s="34" t="s">
        <v>242</v>
      </c>
      <c r="U71">
        <v>3</v>
      </c>
    </row>
    <row r="72" spans="2:21" x14ac:dyDescent="0.25">
      <c r="B72" s="26" t="s">
        <v>128</v>
      </c>
      <c r="C72" s="27" t="s">
        <v>142</v>
      </c>
      <c r="D72" s="8">
        <v>1</v>
      </c>
      <c r="E72" s="5">
        <v>43.5</v>
      </c>
      <c r="F72" s="5">
        <v>-84</v>
      </c>
      <c r="G72" s="5">
        <v>51.080001831054688</v>
      </c>
      <c r="H72" s="5">
        <v>9.8500003814697266</v>
      </c>
      <c r="I72" s="5">
        <v>2.0399999618530273</v>
      </c>
      <c r="J72" s="8">
        <v>3</v>
      </c>
      <c r="K72" s="32">
        <v>0.96721311475409832</v>
      </c>
      <c r="L72" s="5">
        <v>31.280000686645508</v>
      </c>
      <c r="M72" s="5">
        <v>41.229999542236328</v>
      </c>
      <c r="N72" s="5">
        <v>58.099998474121094</v>
      </c>
      <c r="O72" s="5">
        <v>4.8299999237060547</v>
      </c>
      <c r="P72" s="33" t="s">
        <v>243</v>
      </c>
      <c r="Q72" s="34" t="s">
        <v>244</v>
      </c>
      <c r="U72">
        <v>3</v>
      </c>
    </row>
    <row r="73" spans="2:21" x14ac:dyDescent="0.25">
      <c r="B73" s="26" t="s">
        <v>128</v>
      </c>
      <c r="C73" s="27" t="s">
        <v>142</v>
      </c>
      <c r="D73" s="8">
        <v>1</v>
      </c>
      <c r="E73" s="5">
        <v>41.900001525878906</v>
      </c>
      <c r="F73" s="5">
        <v>-85.599998474121094</v>
      </c>
      <c r="G73" s="5">
        <v>54.860000610351563</v>
      </c>
      <c r="H73" s="5">
        <v>8.9099998474121094</v>
      </c>
      <c r="I73" s="5">
        <v>1.7400000095367432</v>
      </c>
      <c r="J73" s="8">
        <v>3</v>
      </c>
      <c r="K73" s="32">
        <v>0.96721311475409832</v>
      </c>
      <c r="L73" s="5">
        <v>34.700000762939453</v>
      </c>
      <c r="M73" s="5">
        <v>45.950000762939453</v>
      </c>
      <c r="N73" s="5">
        <v>60.439998626708984</v>
      </c>
      <c r="O73" s="5">
        <v>5.119999885559082</v>
      </c>
      <c r="P73" s="33" t="s">
        <v>245</v>
      </c>
      <c r="Q73" s="34" t="s">
        <v>246</v>
      </c>
      <c r="U73">
        <v>3</v>
      </c>
    </row>
    <row r="74" spans="2:21" x14ac:dyDescent="0.25">
      <c r="B74" s="26" t="s">
        <v>128</v>
      </c>
      <c r="C74" s="27" t="s">
        <v>247</v>
      </c>
      <c r="D74" s="8">
        <v>1</v>
      </c>
      <c r="E74" s="5">
        <v>48.5</v>
      </c>
      <c r="F74" s="5">
        <v>-93.300003051757813</v>
      </c>
      <c r="G74" s="5">
        <v>45.5</v>
      </c>
      <c r="H74" s="5">
        <v>11.270000457763672</v>
      </c>
      <c r="I74" s="5">
        <v>2.1800000667572021</v>
      </c>
      <c r="J74" s="8">
        <v>3</v>
      </c>
      <c r="K74" s="32">
        <v>0.96721311475409832</v>
      </c>
      <c r="L74" s="5">
        <v>25.700000762939453</v>
      </c>
      <c r="M74" s="5">
        <v>34.229999542236328</v>
      </c>
      <c r="N74" s="5">
        <v>50.360000610351563</v>
      </c>
      <c r="O74" s="5">
        <v>5.1700000762939453</v>
      </c>
      <c r="P74" s="33" t="s">
        <v>248</v>
      </c>
      <c r="Q74" s="34" t="s">
        <v>249</v>
      </c>
      <c r="U74">
        <v>3</v>
      </c>
    </row>
    <row r="75" spans="2:21" x14ac:dyDescent="0.25">
      <c r="B75" s="26" t="s">
        <v>128</v>
      </c>
      <c r="C75" s="27" t="s">
        <v>247</v>
      </c>
      <c r="D75" s="8">
        <v>1</v>
      </c>
      <c r="E75" s="5">
        <v>45.099998474121094</v>
      </c>
      <c r="F75" s="5">
        <v>-95.900001525878906</v>
      </c>
      <c r="G75" s="5">
        <v>52.700000762939453</v>
      </c>
      <c r="H75" s="5">
        <v>12.319999694824219</v>
      </c>
      <c r="I75" s="5">
        <v>1.8999999761581421</v>
      </c>
      <c r="J75" s="8">
        <v>3</v>
      </c>
      <c r="K75" s="32">
        <v>0.96721311475409832</v>
      </c>
      <c r="L75" s="5">
        <v>26.959999084472656</v>
      </c>
      <c r="M75" s="5">
        <v>40.380001068115234</v>
      </c>
      <c r="N75" s="5">
        <v>58.819999694824219</v>
      </c>
      <c r="O75" s="5">
        <v>6.4899997711181641</v>
      </c>
      <c r="P75" s="33" t="s">
        <v>250</v>
      </c>
      <c r="Q75" s="34" t="s">
        <v>251</v>
      </c>
      <c r="U75">
        <v>3</v>
      </c>
    </row>
    <row r="76" spans="2:21" x14ac:dyDescent="0.25">
      <c r="B76" s="26" t="s">
        <v>128</v>
      </c>
      <c r="C76" s="27" t="s">
        <v>247</v>
      </c>
      <c r="D76" s="8">
        <v>1</v>
      </c>
      <c r="E76" s="5">
        <v>44.799999237060547</v>
      </c>
      <c r="F76" s="5">
        <v>-93.199996948242188</v>
      </c>
      <c r="G76" s="5">
        <v>50.180000305175781</v>
      </c>
      <c r="H76" s="5">
        <v>9.9899997711181641</v>
      </c>
      <c r="I76" s="5">
        <v>1.6699999570846558</v>
      </c>
      <c r="J76" s="8">
        <v>3</v>
      </c>
      <c r="K76" s="32">
        <v>0.96721311475409832</v>
      </c>
      <c r="L76" s="5">
        <v>27.139999389648438</v>
      </c>
      <c r="M76" s="5">
        <v>40.189998626708984</v>
      </c>
      <c r="N76" s="5">
        <v>57.560001373291016</v>
      </c>
      <c r="O76" s="5">
        <v>5.9699997901916504</v>
      </c>
      <c r="P76" s="33" t="s">
        <v>252</v>
      </c>
      <c r="Q76" s="34" t="s">
        <v>253</v>
      </c>
      <c r="U76">
        <v>3</v>
      </c>
    </row>
    <row r="77" spans="2:21" x14ac:dyDescent="0.25">
      <c r="B77" s="26" t="s">
        <v>128</v>
      </c>
      <c r="C77" s="27" t="s">
        <v>254</v>
      </c>
      <c r="D77" s="8">
        <v>1</v>
      </c>
      <c r="E77" s="5">
        <v>40.200000762939453</v>
      </c>
      <c r="F77" s="5">
        <v>-94.599998474121094</v>
      </c>
      <c r="G77" s="5">
        <v>57.560001373291016</v>
      </c>
      <c r="H77" s="5">
        <v>7</v>
      </c>
      <c r="I77" s="5">
        <v>1.2200000286102295</v>
      </c>
      <c r="J77" s="8">
        <v>3</v>
      </c>
      <c r="K77" s="32">
        <v>0.96721311475409832</v>
      </c>
      <c r="L77" s="5">
        <v>33.979999542236328</v>
      </c>
      <c r="M77" s="5">
        <v>50.560001373291016</v>
      </c>
      <c r="N77" s="5">
        <v>66.199996948242188</v>
      </c>
      <c r="O77" s="5">
        <v>5.7199997901916504</v>
      </c>
      <c r="P77" s="33" t="s">
        <v>255</v>
      </c>
      <c r="Q77" s="34" t="s">
        <v>256</v>
      </c>
      <c r="U77">
        <v>3</v>
      </c>
    </row>
    <row r="78" spans="2:21" x14ac:dyDescent="0.25">
      <c r="B78" s="26" t="s">
        <v>128</v>
      </c>
      <c r="C78" s="27" t="s">
        <v>254</v>
      </c>
      <c r="D78" s="8">
        <v>1</v>
      </c>
      <c r="E78" s="5">
        <v>39.700000762939453</v>
      </c>
      <c r="F78" s="5">
        <v>-91.300003051757813</v>
      </c>
      <c r="G78" s="5">
        <v>57.919998168945313</v>
      </c>
      <c r="H78" s="5">
        <v>6.880000114440918</v>
      </c>
      <c r="I78" s="5">
        <v>1.2400000095367432</v>
      </c>
      <c r="J78" s="8">
        <v>3</v>
      </c>
      <c r="K78" s="32">
        <v>0.96721311475409832</v>
      </c>
      <c r="L78" s="5">
        <v>35.060001373291016</v>
      </c>
      <c r="M78" s="5">
        <v>51.040000915527344</v>
      </c>
      <c r="N78" s="5">
        <v>66.379997253417969</v>
      </c>
      <c r="O78" s="5">
        <v>5.570000171661377</v>
      </c>
      <c r="P78" s="33" t="s">
        <v>257</v>
      </c>
      <c r="Q78" s="34" t="s">
        <v>258</v>
      </c>
      <c r="U78">
        <v>3</v>
      </c>
    </row>
    <row r="79" spans="2:21" x14ac:dyDescent="0.25">
      <c r="B79" s="26" t="s">
        <v>128</v>
      </c>
      <c r="C79" s="27" t="s">
        <v>259</v>
      </c>
      <c r="D79" s="8">
        <v>1</v>
      </c>
      <c r="E79" s="5">
        <v>33.400001525878906</v>
      </c>
      <c r="F79" s="5">
        <v>-90</v>
      </c>
      <c r="G79" s="5">
        <v>74.120002746582031</v>
      </c>
      <c r="H79" s="5">
        <v>7.6700000762939453</v>
      </c>
      <c r="I79" s="5">
        <v>1.7100000381469727</v>
      </c>
      <c r="J79" s="8">
        <v>3</v>
      </c>
      <c r="K79" s="32">
        <v>0.96721311475409832</v>
      </c>
      <c r="L79" s="5">
        <v>53.419998168945313</v>
      </c>
      <c r="M79" s="5">
        <v>66.449996948242188</v>
      </c>
      <c r="N79" s="5">
        <v>76.459999084472656</v>
      </c>
      <c r="O79" s="5">
        <v>4.4800000190734863</v>
      </c>
      <c r="P79" s="33" t="s">
        <v>260</v>
      </c>
      <c r="Q79" s="34" t="s">
        <v>261</v>
      </c>
      <c r="U79">
        <v>3</v>
      </c>
    </row>
    <row r="80" spans="2:21" x14ac:dyDescent="0.25">
      <c r="B80" s="26" t="s">
        <v>128</v>
      </c>
      <c r="C80" s="27" t="s">
        <v>259</v>
      </c>
      <c r="D80" s="8">
        <v>1</v>
      </c>
      <c r="E80" s="5">
        <v>34.299999237060547</v>
      </c>
      <c r="F80" s="5">
        <v>-89.5</v>
      </c>
      <c r="G80" s="5">
        <v>72.319999694824219</v>
      </c>
      <c r="H80" s="5">
        <v>8.1099996566772461</v>
      </c>
      <c r="I80" s="5">
        <v>1.7200000286102295</v>
      </c>
      <c r="J80" s="8">
        <v>3</v>
      </c>
      <c r="K80" s="32">
        <v>0.96721311475409832</v>
      </c>
      <c r="L80" s="5">
        <v>52.340000152587891</v>
      </c>
      <c r="M80" s="5">
        <v>64.209999084472656</v>
      </c>
      <c r="N80" s="5">
        <v>76.639999389648438</v>
      </c>
      <c r="O80" s="5">
        <v>4.7100000381469727</v>
      </c>
      <c r="P80" s="33" t="s">
        <v>262</v>
      </c>
      <c r="Q80" s="34" t="s">
        <v>263</v>
      </c>
      <c r="U80">
        <v>3</v>
      </c>
    </row>
    <row r="81" spans="2:21" x14ac:dyDescent="0.25">
      <c r="B81" s="26" t="s">
        <v>128</v>
      </c>
      <c r="C81" s="27" t="s">
        <v>129</v>
      </c>
      <c r="D81" s="8">
        <v>1</v>
      </c>
      <c r="E81" s="5">
        <v>46.900001525878906</v>
      </c>
      <c r="F81" s="5">
        <v>-96.800003051757813</v>
      </c>
      <c r="G81" s="5">
        <v>48.200000762939453</v>
      </c>
      <c r="H81" s="5">
        <v>12.789999961853027</v>
      </c>
      <c r="I81" s="5">
        <v>2</v>
      </c>
      <c r="J81" s="8">
        <v>3</v>
      </c>
      <c r="K81" s="32">
        <v>0.96721311475409832</v>
      </c>
      <c r="L81" s="5">
        <v>24.260000228881836</v>
      </c>
      <c r="M81" s="5">
        <v>35.409999847412109</v>
      </c>
      <c r="N81" s="5">
        <v>52.880001068115234</v>
      </c>
      <c r="O81" s="5">
        <v>6.4099998474121094</v>
      </c>
      <c r="P81" s="33" t="s">
        <v>264</v>
      </c>
      <c r="Q81" s="34" t="s">
        <v>265</v>
      </c>
      <c r="U81">
        <v>3</v>
      </c>
    </row>
    <row r="82" spans="2:21" x14ac:dyDescent="0.25">
      <c r="B82" s="26" t="s">
        <v>128</v>
      </c>
      <c r="C82" s="27" t="s">
        <v>129</v>
      </c>
      <c r="D82" s="8">
        <v>1</v>
      </c>
      <c r="E82" s="5">
        <v>46.700000762939453</v>
      </c>
      <c r="F82" s="5">
        <v>-102.69999694824219</v>
      </c>
      <c r="G82" s="5">
        <v>52.700000762939453</v>
      </c>
      <c r="H82" s="5">
        <v>12.159999847412109</v>
      </c>
      <c r="I82" s="5">
        <v>1.7000000476837158</v>
      </c>
      <c r="J82" s="8">
        <v>3</v>
      </c>
      <c r="K82" s="32">
        <v>0.96721311475409832</v>
      </c>
      <c r="L82" s="5">
        <v>24.440000534057617</v>
      </c>
      <c r="M82" s="5">
        <v>40.540000915527344</v>
      </c>
      <c r="N82" s="5">
        <v>59.900001525878906</v>
      </c>
      <c r="O82" s="5">
        <v>7.1700000762939453</v>
      </c>
      <c r="P82" s="33" t="s">
        <v>266</v>
      </c>
      <c r="Q82" s="34" t="s">
        <v>267</v>
      </c>
      <c r="U82">
        <v>3</v>
      </c>
    </row>
    <row r="83" spans="2:21" x14ac:dyDescent="0.25">
      <c r="B83" s="26" t="s">
        <v>128</v>
      </c>
      <c r="C83" s="27" t="s">
        <v>188</v>
      </c>
      <c r="D83" s="8">
        <v>1</v>
      </c>
      <c r="E83" s="5">
        <v>43.099998474121094</v>
      </c>
      <c r="F83" s="5">
        <v>-77.599998474121094</v>
      </c>
      <c r="G83" s="5">
        <v>50.540000915527344</v>
      </c>
      <c r="H83" s="5">
        <v>7.929999828338623</v>
      </c>
      <c r="I83" s="5">
        <v>1.6599999666213989</v>
      </c>
      <c r="J83" s="8">
        <v>3</v>
      </c>
      <c r="K83" s="32">
        <v>0.96721311475409832</v>
      </c>
      <c r="L83" s="5">
        <v>30.920000076293945</v>
      </c>
      <c r="M83" s="5">
        <v>42.610000610351563</v>
      </c>
      <c r="N83" s="5">
        <v>57.200000762939453</v>
      </c>
      <c r="O83" s="5">
        <v>4.7699999809265137</v>
      </c>
      <c r="P83" s="33" t="s">
        <v>268</v>
      </c>
      <c r="Q83" s="34" t="s">
        <v>269</v>
      </c>
      <c r="U83">
        <v>3</v>
      </c>
    </row>
    <row r="84" spans="2:21" x14ac:dyDescent="0.25">
      <c r="B84" s="26" t="s">
        <v>128</v>
      </c>
      <c r="C84" s="27" t="s">
        <v>193</v>
      </c>
      <c r="D84" s="8">
        <v>1</v>
      </c>
      <c r="E84" s="5">
        <v>39.900001525878906</v>
      </c>
      <c r="F84" s="5">
        <v>-82.800003051757813</v>
      </c>
      <c r="G84" s="5">
        <v>59</v>
      </c>
      <c r="H84" s="5">
        <v>8.4099998474121094</v>
      </c>
      <c r="I84" s="5">
        <v>1.6799999475479126</v>
      </c>
      <c r="J84" s="8">
        <v>3</v>
      </c>
      <c r="K84" s="32">
        <v>0.96721311475409832</v>
      </c>
      <c r="L84" s="5">
        <v>36.860000610351563</v>
      </c>
      <c r="M84" s="5">
        <v>50.590000152587891</v>
      </c>
      <c r="N84" s="5">
        <v>63.860000610351563</v>
      </c>
      <c r="O84" s="5">
        <v>4.9899997711181641</v>
      </c>
      <c r="P84" s="33" t="s">
        <v>270</v>
      </c>
      <c r="Q84" s="34" t="s">
        <v>271</v>
      </c>
      <c r="U84">
        <v>3</v>
      </c>
    </row>
    <row r="85" spans="2:21" x14ac:dyDescent="0.25">
      <c r="B85" s="26" t="s">
        <v>128</v>
      </c>
      <c r="C85" s="27" t="s">
        <v>216</v>
      </c>
      <c r="D85" s="8">
        <v>1</v>
      </c>
      <c r="E85" s="5">
        <v>39.700000762939453</v>
      </c>
      <c r="F85" s="5">
        <v>-79.300003051757813</v>
      </c>
      <c r="G85" s="5">
        <v>56.479999542236328</v>
      </c>
      <c r="H85" s="5">
        <v>7.2199997901916504</v>
      </c>
      <c r="I85" s="5">
        <v>1.4199999570846558</v>
      </c>
      <c r="J85" s="8">
        <v>3</v>
      </c>
      <c r="K85" s="32">
        <v>0.96721311475409832</v>
      </c>
      <c r="L85" s="5">
        <v>33.619998931884766</v>
      </c>
      <c r="M85" s="5">
        <v>49.259998321533203</v>
      </c>
      <c r="N85" s="5">
        <v>62.599998474121094</v>
      </c>
      <c r="O85" s="5">
        <v>5.0799999237060547</v>
      </c>
      <c r="P85" s="33" t="s">
        <v>272</v>
      </c>
      <c r="Q85" s="34" t="s">
        <v>273</v>
      </c>
      <c r="U85">
        <v>3</v>
      </c>
    </row>
    <row r="86" spans="2:21" x14ac:dyDescent="0.25">
      <c r="B86" s="26" t="s">
        <v>128</v>
      </c>
      <c r="C86" s="27" t="s">
        <v>216</v>
      </c>
      <c r="D86" s="8">
        <v>1</v>
      </c>
      <c r="E86" s="5">
        <v>41.299999237060547</v>
      </c>
      <c r="F86" s="5">
        <v>-75.699996948242188</v>
      </c>
      <c r="G86" s="5">
        <v>53.419998168945313</v>
      </c>
      <c r="H86" s="5">
        <v>7.630000114440918</v>
      </c>
      <c r="I86" s="5">
        <v>1.6399999856948853</v>
      </c>
      <c r="J86" s="8">
        <v>3</v>
      </c>
      <c r="K86" s="32">
        <v>0.96721311475409832</v>
      </c>
      <c r="L86" s="5">
        <v>32.900001525878906</v>
      </c>
      <c r="M86" s="5">
        <v>45.790000915527344</v>
      </c>
      <c r="N86" s="5">
        <v>59.360000610351563</v>
      </c>
      <c r="O86" s="5">
        <v>4.6500000953674316</v>
      </c>
      <c r="P86" s="33" t="s">
        <v>274</v>
      </c>
      <c r="Q86" s="34" t="s">
        <v>275</v>
      </c>
      <c r="U86">
        <v>3</v>
      </c>
    </row>
    <row r="87" spans="2:21" x14ac:dyDescent="0.25">
      <c r="B87" s="26" t="s">
        <v>128</v>
      </c>
      <c r="C87" s="27" t="s">
        <v>33</v>
      </c>
      <c r="D87" s="8">
        <v>1</v>
      </c>
      <c r="E87" s="5">
        <v>45.400001525878906</v>
      </c>
      <c r="F87" s="5">
        <v>-101</v>
      </c>
      <c r="G87" s="5">
        <v>55.040000915527344</v>
      </c>
      <c r="H87" s="5">
        <v>12.880000114440918</v>
      </c>
      <c r="I87" s="5">
        <v>1.8500000238418579</v>
      </c>
      <c r="J87" s="8">
        <v>3</v>
      </c>
      <c r="K87" s="32">
        <v>0.96721311475409832</v>
      </c>
      <c r="L87" s="5">
        <v>28.760000228881836</v>
      </c>
      <c r="M87" s="5">
        <v>42.159999847412109</v>
      </c>
      <c r="N87" s="5">
        <v>62.060001373291016</v>
      </c>
      <c r="O87" s="5">
        <v>6.9699997901916504</v>
      </c>
      <c r="P87" s="33" t="s">
        <v>276</v>
      </c>
      <c r="Q87" s="34" t="s">
        <v>277</v>
      </c>
      <c r="U87">
        <v>3</v>
      </c>
    </row>
    <row r="88" spans="2:21" x14ac:dyDescent="0.25">
      <c r="B88" s="26" t="s">
        <v>128</v>
      </c>
      <c r="C88" s="27" t="s">
        <v>278</v>
      </c>
      <c r="D88" s="8">
        <v>1</v>
      </c>
      <c r="E88" s="5">
        <v>36.099998474121094</v>
      </c>
      <c r="F88" s="5">
        <v>-85.5</v>
      </c>
      <c r="G88" s="5">
        <v>66.379997253417969</v>
      </c>
      <c r="H88" s="5">
        <v>7.3899998664855957</v>
      </c>
      <c r="I88" s="5">
        <v>1.5499999523162842</v>
      </c>
      <c r="J88" s="8">
        <v>3</v>
      </c>
      <c r="K88" s="32">
        <v>0.96721311475409832</v>
      </c>
      <c r="L88" s="5">
        <v>43.159999847412109</v>
      </c>
      <c r="M88" s="5">
        <v>58.990001678466797</v>
      </c>
      <c r="N88" s="5">
        <v>71.599998474121094</v>
      </c>
      <c r="O88" s="5">
        <v>4.7699999809265137</v>
      </c>
      <c r="P88" s="33" t="s">
        <v>279</v>
      </c>
      <c r="Q88" s="34" t="s">
        <v>280</v>
      </c>
      <c r="U88">
        <v>3</v>
      </c>
    </row>
    <row r="89" spans="2:21" x14ac:dyDescent="0.25">
      <c r="B89" s="26" t="s">
        <v>128</v>
      </c>
      <c r="C89" s="27" t="s">
        <v>278</v>
      </c>
      <c r="D89" s="8">
        <v>1</v>
      </c>
      <c r="E89" s="5">
        <v>35.599998474121094</v>
      </c>
      <c r="F89" s="5">
        <v>-88.800003051757813</v>
      </c>
      <c r="G89" s="5">
        <v>67.459999084472656</v>
      </c>
      <c r="H89" s="5">
        <v>6.5799999237060547</v>
      </c>
      <c r="I89" s="5">
        <v>1.3500000238418579</v>
      </c>
      <c r="J89" s="8">
        <v>3</v>
      </c>
      <c r="K89" s="32">
        <v>0.96721311475409832</v>
      </c>
      <c r="L89" s="5">
        <v>46.939998626708984</v>
      </c>
      <c r="M89" s="5">
        <v>60.880001068115234</v>
      </c>
      <c r="N89" s="5">
        <v>75.019996643066406</v>
      </c>
      <c r="O89" s="5">
        <v>4.8600001335144043</v>
      </c>
      <c r="P89" s="33" t="s">
        <v>281</v>
      </c>
      <c r="Q89" s="34" t="s">
        <v>282</v>
      </c>
      <c r="U89">
        <v>3</v>
      </c>
    </row>
    <row r="90" spans="2:21" x14ac:dyDescent="0.25">
      <c r="B90" s="26" t="s">
        <v>128</v>
      </c>
      <c r="C90" s="27" t="s">
        <v>278</v>
      </c>
      <c r="D90" s="8">
        <v>1</v>
      </c>
      <c r="E90" s="5">
        <v>35</v>
      </c>
      <c r="F90" s="5">
        <v>-89.900001525878906</v>
      </c>
      <c r="G90" s="5">
        <v>68.720001220703125</v>
      </c>
      <c r="H90" s="5">
        <v>5.559999942779541</v>
      </c>
      <c r="I90" s="5">
        <v>1.2300000190734863</v>
      </c>
      <c r="J90" s="8">
        <v>3</v>
      </c>
      <c r="K90" s="32">
        <v>0.96721311475409832</v>
      </c>
      <c r="L90" s="5">
        <v>48.740001678466797</v>
      </c>
      <c r="M90" s="5">
        <v>63.159999847412109</v>
      </c>
      <c r="N90" s="5">
        <v>75.199996948242188</v>
      </c>
      <c r="O90" s="5">
        <v>4.5199999809265137</v>
      </c>
      <c r="P90" s="33" t="s">
        <v>283</v>
      </c>
      <c r="Q90" s="34" t="s">
        <v>284</v>
      </c>
      <c r="U90">
        <v>3</v>
      </c>
    </row>
    <row r="91" spans="2:21" x14ac:dyDescent="0.25">
      <c r="B91" s="26" t="s">
        <v>128</v>
      </c>
      <c r="C91" s="27" t="s">
        <v>278</v>
      </c>
      <c r="D91" s="8">
        <v>1</v>
      </c>
      <c r="E91" s="5">
        <v>35.799999237060547</v>
      </c>
      <c r="F91" s="5">
        <v>-86</v>
      </c>
      <c r="G91" s="5">
        <v>70.519996643066406</v>
      </c>
      <c r="H91" s="5">
        <v>7.7399997711181641</v>
      </c>
      <c r="I91" s="5">
        <v>1.6200000047683716</v>
      </c>
      <c r="J91" s="8">
        <v>3</v>
      </c>
      <c r="K91" s="32">
        <v>0.96721311475409832</v>
      </c>
      <c r="L91" s="5">
        <v>47.119998931884766</v>
      </c>
      <c r="M91" s="5">
        <v>62.779998779296875</v>
      </c>
      <c r="N91" s="5">
        <v>77.180000305175781</v>
      </c>
      <c r="O91" s="5">
        <v>4.7800002098083496</v>
      </c>
      <c r="P91" s="33" t="s">
        <v>285</v>
      </c>
      <c r="Q91" s="34" t="s">
        <v>286</v>
      </c>
      <c r="U91">
        <v>3</v>
      </c>
    </row>
    <row r="92" spans="2:21" x14ac:dyDescent="0.25">
      <c r="B92" s="26" t="s">
        <v>128</v>
      </c>
      <c r="C92" s="27" t="s">
        <v>221</v>
      </c>
      <c r="D92" s="8">
        <v>1</v>
      </c>
      <c r="E92" s="5">
        <v>44.400001525878906</v>
      </c>
      <c r="F92" s="5">
        <v>-73.099998474121094</v>
      </c>
      <c r="G92" s="5">
        <v>46.220001220703125</v>
      </c>
      <c r="H92" s="5">
        <v>6.8899998664855957</v>
      </c>
      <c r="I92" s="5">
        <v>1.5700000524520874</v>
      </c>
      <c r="J92" s="8">
        <v>3</v>
      </c>
      <c r="K92" s="32">
        <v>0.96721311475409832</v>
      </c>
      <c r="L92" s="5">
        <v>30.739999771118164</v>
      </c>
      <c r="M92" s="5">
        <v>39.330001831054688</v>
      </c>
      <c r="N92" s="5">
        <v>52.700000762939453</v>
      </c>
      <c r="O92" s="5">
        <v>4.4000000953674316</v>
      </c>
      <c r="P92" s="33" t="s">
        <v>287</v>
      </c>
      <c r="Q92" s="34" t="s">
        <v>288</v>
      </c>
      <c r="U92">
        <v>3</v>
      </c>
    </row>
    <row r="93" spans="2:21" x14ac:dyDescent="0.25">
      <c r="B93" s="26" t="s">
        <v>128</v>
      </c>
      <c r="C93" s="27" t="s">
        <v>224</v>
      </c>
      <c r="D93" s="8">
        <v>1</v>
      </c>
      <c r="E93" s="5">
        <v>45.400001525878906</v>
      </c>
      <c r="F93" s="5">
        <v>-91.699996948242188</v>
      </c>
      <c r="G93" s="5">
        <v>48.560001373291016</v>
      </c>
      <c r="H93" s="5">
        <v>9.6800003051757813</v>
      </c>
      <c r="I93" s="5">
        <v>1.8700000047683716</v>
      </c>
      <c r="J93" s="8">
        <v>3</v>
      </c>
      <c r="K93" s="32">
        <v>0.96721311475409832</v>
      </c>
      <c r="L93" s="5">
        <v>29.299999237060547</v>
      </c>
      <c r="M93" s="5">
        <v>38.880001068115234</v>
      </c>
      <c r="N93" s="5">
        <v>53.959999084472656</v>
      </c>
      <c r="O93" s="5">
        <v>5.179999828338623</v>
      </c>
      <c r="P93" s="33" t="s">
        <v>289</v>
      </c>
      <c r="Q93" s="34" t="s">
        <v>290</v>
      </c>
      <c r="U93">
        <v>3</v>
      </c>
    </row>
    <row r="94" spans="2:21" x14ac:dyDescent="0.25">
      <c r="B94" s="26" t="s">
        <v>124</v>
      </c>
      <c r="C94" s="27" t="s">
        <v>135</v>
      </c>
      <c r="D94" s="8">
        <v>1</v>
      </c>
      <c r="E94" s="5">
        <v>42.5</v>
      </c>
      <c r="F94" s="5">
        <v>-81.599998474121094</v>
      </c>
      <c r="G94" s="5">
        <v>47.479999542236328</v>
      </c>
      <c r="H94" s="5">
        <v>7.3899998664855957</v>
      </c>
      <c r="I94" s="5">
        <v>1.8400000333786011</v>
      </c>
      <c r="J94" s="8">
        <v>3</v>
      </c>
      <c r="K94" s="32">
        <v>0.96666666666666667</v>
      </c>
      <c r="L94" s="5">
        <v>30.739999771118164</v>
      </c>
      <c r="M94" s="5">
        <v>40.090000152587891</v>
      </c>
      <c r="N94" s="5">
        <v>53.419998168945313</v>
      </c>
      <c r="O94" s="5">
        <v>4.0199999809265137</v>
      </c>
      <c r="P94" s="33" t="s">
        <v>291</v>
      </c>
      <c r="Q94" s="34" t="s">
        <v>292</v>
      </c>
      <c r="U94">
        <v>3</v>
      </c>
    </row>
    <row r="95" spans="2:21" x14ac:dyDescent="0.25">
      <c r="B95" s="26" t="s">
        <v>124</v>
      </c>
      <c r="C95" s="27" t="s">
        <v>293</v>
      </c>
      <c r="D95" s="8">
        <v>1</v>
      </c>
      <c r="E95" s="5">
        <v>50.200000762939453</v>
      </c>
      <c r="F95" s="5">
        <v>-107.69999694824219</v>
      </c>
      <c r="G95" s="5">
        <v>45.319999694824219</v>
      </c>
      <c r="H95" s="5">
        <v>10.75</v>
      </c>
      <c r="I95" s="5">
        <v>1.4800000190734863</v>
      </c>
      <c r="J95" s="8">
        <v>3</v>
      </c>
      <c r="K95" s="32">
        <v>0.96666666666666667</v>
      </c>
      <c r="L95" s="5">
        <v>16.700000762939453</v>
      </c>
      <c r="M95" s="5">
        <v>34.569999694824219</v>
      </c>
      <c r="N95" s="5">
        <v>47.659999847412109</v>
      </c>
      <c r="O95" s="5">
        <v>7.2600002288818359</v>
      </c>
      <c r="P95" s="33" t="s">
        <v>294</v>
      </c>
      <c r="Q95" s="34" t="s">
        <v>295</v>
      </c>
      <c r="U95">
        <v>3</v>
      </c>
    </row>
    <row r="96" spans="2:21" x14ac:dyDescent="0.25">
      <c r="B96" s="26" t="s">
        <v>128</v>
      </c>
      <c r="C96" s="27" t="s">
        <v>296</v>
      </c>
      <c r="D96" s="8">
        <v>1</v>
      </c>
      <c r="E96" s="5">
        <v>40.799999237060547</v>
      </c>
      <c r="F96" s="5">
        <v>-94</v>
      </c>
      <c r="G96" s="5">
        <v>56.299999237060547</v>
      </c>
      <c r="H96" s="5">
        <v>8.119999885559082</v>
      </c>
      <c r="I96" s="5">
        <v>1.3300000429153442</v>
      </c>
      <c r="J96" s="8">
        <v>3</v>
      </c>
      <c r="K96" s="32">
        <v>0.96666666666666667</v>
      </c>
      <c r="L96" s="5">
        <v>30.559999465942383</v>
      </c>
      <c r="M96" s="5">
        <v>48.180000305175781</v>
      </c>
      <c r="N96" s="5">
        <v>62.779998779296875</v>
      </c>
      <c r="O96" s="5">
        <v>6.0900001525878906</v>
      </c>
      <c r="P96" s="33" t="s">
        <v>297</v>
      </c>
      <c r="Q96" s="34" t="s">
        <v>298</v>
      </c>
      <c r="U96">
        <v>3</v>
      </c>
    </row>
    <row r="97" spans="2:21" x14ac:dyDescent="0.25">
      <c r="B97" s="26" t="s">
        <v>128</v>
      </c>
      <c r="C97" s="27" t="s">
        <v>233</v>
      </c>
      <c r="D97" s="8">
        <v>1</v>
      </c>
      <c r="E97" s="5">
        <v>37.299999237060547</v>
      </c>
      <c r="F97" s="5">
        <v>-87.5</v>
      </c>
      <c r="G97" s="5">
        <v>66.199996948242188</v>
      </c>
      <c r="H97" s="5">
        <v>6.5500001907348633</v>
      </c>
      <c r="I97" s="5">
        <v>1.2100000381469727</v>
      </c>
      <c r="J97" s="8">
        <v>3</v>
      </c>
      <c r="K97" s="32">
        <v>0.96666666666666667</v>
      </c>
      <c r="L97" s="5">
        <v>42.259998321533203</v>
      </c>
      <c r="M97" s="5">
        <v>59.650001525878906</v>
      </c>
      <c r="N97" s="5">
        <v>73.040000915527344</v>
      </c>
      <c r="O97" s="5">
        <v>5.4000000953674316</v>
      </c>
      <c r="P97" s="33" t="s">
        <v>299</v>
      </c>
      <c r="Q97" s="34" t="s">
        <v>300</v>
      </c>
      <c r="U97">
        <v>3</v>
      </c>
    </row>
    <row r="98" spans="2:21" x14ac:dyDescent="0.25">
      <c r="B98" s="26" t="s">
        <v>128</v>
      </c>
      <c r="C98" s="27" t="s">
        <v>238</v>
      </c>
      <c r="D98" s="8">
        <v>1</v>
      </c>
      <c r="E98" s="5">
        <v>42.200000762939453</v>
      </c>
      <c r="F98" s="5">
        <v>-70.900001525878906</v>
      </c>
      <c r="G98" s="5">
        <v>52.700000762939453</v>
      </c>
      <c r="H98" s="5">
        <v>6.0999999046325684</v>
      </c>
      <c r="I98" s="5">
        <v>1.8999999761581421</v>
      </c>
      <c r="J98" s="8">
        <v>3</v>
      </c>
      <c r="K98" s="32">
        <v>0.96666666666666667</v>
      </c>
      <c r="L98" s="5">
        <v>39.200000762939453</v>
      </c>
      <c r="M98" s="5">
        <v>46.599998474121094</v>
      </c>
      <c r="N98" s="5">
        <v>55.580001831054688</v>
      </c>
      <c r="O98" s="5">
        <v>3.2200000286102295</v>
      </c>
      <c r="P98" s="33" t="s">
        <v>301</v>
      </c>
      <c r="Q98" s="34" t="s">
        <v>302</v>
      </c>
      <c r="U98">
        <v>3</v>
      </c>
    </row>
    <row r="99" spans="2:21" x14ac:dyDescent="0.25">
      <c r="B99" s="26" t="s">
        <v>128</v>
      </c>
      <c r="C99" s="27" t="s">
        <v>303</v>
      </c>
      <c r="D99" s="8">
        <v>1</v>
      </c>
      <c r="E99" s="5">
        <v>44.599998474121094</v>
      </c>
      <c r="F99" s="5">
        <v>-70.099998474121094</v>
      </c>
      <c r="G99" s="5">
        <v>46.400001525878906</v>
      </c>
      <c r="H99" s="5">
        <v>7.5399999618530273</v>
      </c>
      <c r="I99" s="5">
        <v>2.2400000095367432</v>
      </c>
      <c r="J99" s="8">
        <v>3</v>
      </c>
      <c r="K99" s="32">
        <v>0.96666666666666667</v>
      </c>
      <c r="L99" s="5">
        <v>32.360000610351563</v>
      </c>
      <c r="M99" s="5">
        <v>38.860000610351563</v>
      </c>
      <c r="N99" s="5">
        <v>48.380001068115234</v>
      </c>
      <c r="O99" s="5">
        <v>3.3599998950958252</v>
      </c>
      <c r="P99" s="33" t="s">
        <v>304</v>
      </c>
      <c r="Q99" s="34" t="s">
        <v>305</v>
      </c>
      <c r="U99">
        <v>3</v>
      </c>
    </row>
    <row r="100" spans="2:21" x14ac:dyDescent="0.25">
      <c r="B100" s="26" t="s">
        <v>128</v>
      </c>
      <c r="C100" s="27" t="s">
        <v>142</v>
      </c>
      <c r="D100" s="8">
        <v>1</v>
      </c>
      <c r="E100" s="5">
        <v>43.799999237060547</v>
      </c>
      <c r="F100" s="5">
        <v>-82.900001525878906</v>
      </c>
      <c r="G100" s="5">
        <v>47.479999542236328</v>
      </c>
      <c r="H100" s="5">
        <v>7.4800000190734863</v>
      </c>
      <c r="I100" s="5">
        <v>1.5700000524520874</v>
      </c>
      <c r="J100" s="8">
        <v>3</v>
      </c>
      <c r="K100" s="32">
        <v>0.96666666666666667</v>
      </c>
      <c r="L100" s="5">
        <v>29.299999237060547</v>
      </c>
      <c r="M100" s="5">
        <v>40</v>
      </c>
      <c r="N100" s="5">
        <v>55.580001831054688</v>
      </c>
      <c r="O100" s="5">
        <v>4.7600002288818359</v>
      </c>
      <c r="P100" s="33" t="s">
        <v>306</v>
      </c>
      <c r="Q100" s="34" t="s">
        <v>307</v>
      </c>
      <c r="U100">
        <v>3</v>
      </c>
    </row>
    <row r="101" spans="2:21" x14ac:dyDescent="0.25">
      <c r="B101" s="26" t="s">
        <v>128</v>
      </c>
      <c r="C101" s="27" t="s">
        <v>247</v>
      </c>
      <c r="D101" s="8">
        <v>1</v>
      </c>
      <c r="E101" s="5">
        <v>45.299999237060547</v>
      </c>
      <c r="F101" s="5">
        <v>-96.099998474121094</v>
      </c>
      <c r="G101" s="5">
        <v>49.459999084472656</v>
      </c>
      <c r="H101" s="5">
        <v>11.939999580383301</v>
      </c>
      <c r="I101" s="5">
        <v>1.940000057220459</v>
      </c>
      <c r="J101" s="8">
        <v>3</v>
      </c>
      <c r="K101" s="32">
        <v>0.96666666666666667</v>
      </c>
      <c r="L101" s="5">
        <v>26.959999084472656</v>
      </c>
      <c r="M101" s="5">
        <v>37.520000457763672</v>
      </c>
      <c r="N101" s="5">
        <v>52.159999847412109</v>
      </c>
      <c r="O101" s="5">
        <v>6.1599998474121094</v>
      </c>
      <c r="P101" s="33" t="s">
        <v>308</v>
      </c>
      <c r="Q101" s="34" t="s">
        <v>309</v>
      </c>
      <c r="U101">
        <v>3</v>
      </c>
    </row>
    <row r="102" spans="2:21" x14ac:dyDescent="0.25">
      <c r="B102" s="26" t="s">
        <v>128</v>
      </c>
      <c r="C102" s="27" t="s">
        <v>129</v>
      </c>
      <c r="D102" s="8">
        <v>1</v>
      </c>
      <c r="E102" s="5">
        <v>48.200000762939453</v>
      </c>
      <c r="F102" s="5">
        <v>-101.19999694824219</v>
      </c>
      <c r="G102" s="5">
        <v>51.439998626708984</v>
      </c>
      <c r="H102" s="5">
        <v>15.189999580383301</v>
      </c>
      <c r="I102" s="5">
        <v>2.119999885559082</v>
      </c>
      <c r="J102" s="8">
        <v>3</v>
      </c>
      <c r="K102" s="32">
        <v>0.96666666666666667</v>
      </c>
      <c r="L102" s="5">
        <v>23.360000610351563</v>
      </c>
      <c r="M102" s="5">
        <v>36.25</v>
      </c>
      <c r="N102" s="5">
        <v>53.779998779296875</v>
      </c>
      <c r="O102" s="5">
        <v>7.1599998474121094</v>
      </c>
      <c r="P102" s="33" t="s">
        <v>310</v>
      </c>
      <c r="Q102" s="34" t="s">
        <v>311</v>
      </c>
      <c r="U102">
        <v>3</v>
      </c>
    </row>
    <row r="103" spans="2:21" x14ac:dyDescent="0.25">
      <c r="B103" s="26" t="s">
        <v>128</v>
      </c>
      <c r="C103" s="27" t="s">
        <v>224</v>
      </c>
      <c r="D103" s="8">
        <v>1</v>
      </c>
      <c r="E103" s="5">
        <v>45.099998474121094</v>
      </c>
      <c r="F103" s="5">
        <v>-90.300003051757813</v>
      </c>
      <c r="G103" s="5">
        <v>46.400001525878906</v>
      </c>
      <c r="H103" s="5">
        <v>9.1899995803833008</v>
      </c>
      <c r="I103" s="5">
        <v>1.940000057220459</v>
      </c>
      <c r="J103" s="8">
        <v>3</v>
      </c>
      <c r="K103" s="32">
        <v>0.96666666666666667</v>
      </c>
      <c r="L103" s="5">
        <v>29.120000839233398</v>
      </c>
      <c r="M103" s="5">
        <v>37.209999084472656</v>
      </c>
      <c r="N103" s="5">
        <v>53.060001373291016</v>
      </c>
      <c r="O103" s="5">
        <v>4.7399997711181641</v>
      </c>
      <c r="P103" s="33" t="s">
        <v>312</v>
      </c>
      <c r="Q103" s="34" t="s">
        <v>313</v>
      </c>
      <c r="U103">
        <v>3</v>
      </c>
    </row>
    <row r="104" spans="2:21" x14ac:dyDescent="0.25">
      <c r="B104" s="26" t="s">
        <v>128</v>
      </c>
      <c r="C104" s="27" t="s">
        <v>314</v>
      </c>
      <c r="D104" s="8">
        <v>1</v>
      </c>
      <c r="E104" s="5">
        <v>39.599998474121094</v>
      </c>
      <c r="F104" s="5">
        <v>-79.900001525878906</v>
      </c>
      <c r="G104" s="5">
        <v>60.080001831054688</v>
      </c>
      <c r="H104" s="5">
        <v>7.8899998664855957</v>
      </c>
      <c r="I104" s="5">
        <v>1.5399999618530273</v>
      </c>
      <c r="J104" s="8">
        <v>3</v>
      </c>
      <c r="K104" s="32">
        <v>0.96666666666666667</v>
      </c>
      <c r="L104" s="5">
        <v>37.220001220703125</v>
      </c>
      <c r="M104" s="5">
        <v>52.189998626708984</v>
      </c>
      <c r="N104" s="5">
        <v>65.660003662109375</v>
      </c>
      <c r="O104" s="5">
        <v>5.1100001335144043</v>
      </c>
      <c r="P104" s="33" t="s">
        <v>315</v>
      </c>
      <c r="Q104" s="34" t="s">
        <v>316</v>
      </c>
      <c r="U104">
        <v>3</v>
      </c>
    </row>
    <row r="105" spans="2:21" x14ac:dyDescent="0.25">
      <c r="B105" s="26"/>
      <c r="C105" s="27"/>
      <c r="D105" s="8"/>
      <c r="E105" s="5"/>
      <c r="F105" s="5"/>
      <c r="G105" s="5"/>
      <c r="H105" s="5"/>
      <c r="I105" s="5"/>
      <c r="J105" s="8"/>
      <c r="K105" s="32"/>
      <c r="L105" s="5"/>
      <c r="M105" s="5"/>
      <c r="N105" s="5"/>
      <c r="O105" s="5"/>
      <c r="P105" s="33"/>
      <c r="Q105" s="34"/>
    </row>
    <row r="106" spans="2:21" x14ac:dyDescent="0.25">
      <c r="B106" s="26"/>
      <c r="C106" s="27"/>
      <c r="D106" s="8"/>
      <c r="E106" s="5"/>
      <c r="F106" s="5"/>
      <c r="G106" s="5"/>
      <c r="H106" s="5"/>
      <c r="I106" s="5"/>
      <c r="J106" s="8"/>
      <c r="K106" s="32"/>
      <c r="L106" s="5"/>
      <c r="M106" s="5"/>
      <c r="N106" s="5"/>
      <c r="O106" s="5"/>
      <c r="P106" s="33"/>
      <c r="Q106" s="34"/>
    </row>
    <row r="107" spans="2:21" x14ac:dyDescent="0.25">
      <c r="B107" s="26"/>
      <c r="C107" s="27"/>
      <c r="D107" s="8"/>
      <c r="E107" s="5"/>
      <c r="F107" s="5"/>
      <c r="G107" s="5"/>
      <c r="H107" s="5"/>
      <c r="I107" s="5"/>
      <c r="J107" s="8"/>
      <c r="K107" s="32"/>
      <c r="L107" s="5"/>
      <c r="M107" s="5"/>
      <c r="N107" s="5"/>
      <c r="O107" s="5"/>
      <c r="P107" s="33"/>
      <c r="Q107" s="34"/>
    </row>
    <row r="108" spans="2:21" x14ac:dyDescent="0.25">
      <c r="B108" s="26"/>
      <c r="C108" s="27"/>
      <c r="D108" s="8"/>
      <c r="E108" s="5"/>
      <c r="F108" s="5"/>
      <c r="G108" s="5"/>
      <c r="H108" s="5"/>
      <c r="I108" s="5"/>
      <c r="J108" s="8"/>
      <c r="K108" s="32"/>
      <c r="L108" s="5"/>
      <c r="M108" s="5"/>
      <c r="N108" s="5"/>
      <c r="O108" s="5"/>
      <c r="P108" s="33"/>
      <c r="Q108" s="34"/>
    </row>
    <row r="109" spans="2:21" x14ac:dyDescent="0.25">
      <c r="B109" s="26"/>
      <c r="C109" s="27"/>
      <c r="D109" s="8"/>
      <c r="E109" s="5"/>
      <c r="F109" s="5"/>
      <c r="G109" s="5"/>
      <c r="H109" s="5"/>
      <c r="I109" s="5"/>
      <c r="J109" s="8"/>
      <c r="K109" s="32"/>
      <c r="L109" s="5"/>
      <c r="M109" s="5"/>
      <c r="N109" s="5"/>
      <c r="O109" s="5"/>
      <c r="P109" s="33"/>
      <c r="Q109" s="34"/>
    </row>
    <row r="110" spans="2:21" x14ac:dyDescent="0.25">
      <c r="B110" s="26"/>
      <c r="C110" s="27"/>
      <c r="D110" s="8"/>
      <c r="E110" s="5"/>
      <c r="F110" s="5"/>
      <c r="G110" s="5"/>
      <c r="H110" s="5"/>
      <c r="I110" s="5"/>
      <c r="J110" s="8"/>
      <c r="K110" s="32"/>
      <c r="L110" s="5"/>
      <c r="M110" s="5"/>
      <c r="N110" s="5"/>
      <c r="O110" s="5"/>
      <c r="P110" s="33"/>
      <c r="Q110" s="34"/>
    </row>
    <row r="111" spans="2:21" x14ac:dyDescent="0.25">
      <c r="B111" s="26"/>
      <c r="C111" s="27"/>
      <c r="D111" s="8"/>
      <c r="E111" s="5"/>
      <c r="F111" s="5"/>
      <c r="G111" s="5"/>
      <c r="H111" s="5"/>
      <c r="I111" s="5"/>
      <c r="J111" s="8"/>
      <c r="K111" s="32"/>
      <c r="L111" s="5"/>
      <c r="M111" s="5"/>
      <c r="N111" s="5"/>
      <c r="O111" s="5"/>
      <c r="P111" s="33"/>
      <c r="Q111" s="34"/>
    </row>
    <row r="112" spans="2:21" x14ac:dyDescent="0.25">
      <c r="B112" s="26"/>
      <c r="C112" s="27"/>
      <c r="D112" s="8"/>
      <c r="E112" s="5"/>
      <c r="F112" s="5"/>
      <c r="G112" s="5"/>
      <c r="H112" s="5"/>
      <c r="I112" s="5"/>
      <c r="J112" s="8"/>
      <c r="K112" s="32"/>
      <c r="L112" s="5"/>
      <c r="M112" s="5"/>
      <c r="N112" s="5"/>
      <c r="O112" s="5"/>
      <c r="P112" s="33"/>
      <c r="Q112" s="34"/>
    </row>
    <row r="113" spans="2:17" x14ac:dyDescent="0.25">
      <c r="B113" s="26"/>
      <c r="C113" s="27"/>
      <c r="D113" s="8"/>
      <c r="E113" s="5"/>
      <c r="F113" s="5"/>
      <c r="G113" s="5"/>
      <c r="H113" s="5"/>
      <c r="I113" s="5"/>
      <c r="J113" s="8"/>
      <c r="K113" s="32"/>
      <c r="L113" s="5"/>
      <c r="M113" s="5"/>
      <c r="N113" s="5"/>
      <c r="O113" s="5"/>
      <c r="P113" s="33"/>
      <c r="Q113" s="34"/>
    </row>
    <row r="114" spans="2:17" x14ac:dyDescent="0.25">
      <c r="B114" s="26"/>
      <c r="C114" s="27"/>
      <c r="D114" s="8"/>
      <c r="E114" s="5"/>
      <c r="F114" s="5"/>
      <c r="G114" s="5"/>
      <c r="H114" s="5"/>
      <c r="I114" s="5"/>
      <c r="J114" s="8"/>
      <c r="K114" s="32"/>
      <c r="L114" s="5"/>
      <c r="M114" s="5"/>
      <c r="N114" s="5"/>
      <c r="O114" s="5"/>
      <c r="P114" s="33"/>
      <c r="Q114" s="34"/>
    </row>
    <row r="115" spans="2:17" x14ac:dyDescent="0.25">
      <c r="B115" s="26"/>
      <c r="C115" s="27"/>
      <c r="D115" s="8"/>
      <c r="E115" s="5"/>
      <c r="F115" s="5"/>
      <c r="G115" s="5"/>
      <c r="H115" s="5"/>
      <c r="I115" s="5"/>
      <c r="J115" s="8"/>
      <c r="K115" s="32"/>
      <c r="L115" s="5"/>
      <c r="M115" s="5"/>
      <c r="N115" s="5"/>
      <c r="O115" s="5"/>
      <c r="P115" s="33"/>
      <c r="Q115" s="34"/>
    </row>
    <row r="116" spans="2:17" x14ac:dyDescent="0.25">
      <c r="B116" s="26"/>
      <c r="C116" s="27"/>
      <c r="D116" s="8"/>
      <c r="E116" s="5"/>
      <c r="F116" s="5"/>
      <c r="G116" s="5"/>
      <c r="H116" s="5"/>
      <c r="I116" s="5"/>
      <c r="J116" s="8"/>
      <c r="K116" s="32"/>
      <c r="L116" s="5"/>
      <c r="M116" s="5"/>
      <c r="N116" s="5"/>
      <c r="O116" s="5"/>
      <c r="P116" s="33"/>
      <c r="Q116" s="34"/>
    </row>
    <row r="117" spans="2:17" x14ac:dyDescent="0.25">
      <c r="B117" s="26"/>
      <c r="C117" s="27"/>
      <c r="D117" s="8"/>
      <c r="E117" s="5"/>
      <c r="F117" s="5"/>
      <c r="G117" s="5"/>
      <c r="H117" s="5"/>
      <c r="I117" s="5"/>
      <c r="J117" s="8"/>
      <c r="K117" s="32"/>
      <c r="L117" s="5"/>
      <c r="M117" s="5"/>
      <c r="N117" s="5"/>
      <c r="O117" s="5"/>
      <c r="P117" s="33"/>
      <c r="Q117" s="34"/>
    </row>
    <row r="118" spans="2:17" x14ac:dyDescent="0.25">
      <c r="B118" s="26"/>
      <c r="C118" s="27"/>
      <c r="D118" s="8"/>
      <c r="E118" s="5"/>
      <c r="F118" s="5"/>
      <c r="G118" s="5"/>
      <c r="H118" s="5"/>
      <c r="I118" s="5"/>
      <c r="J118" s="8"/>
      <c r="K118" s="32"/>
      <c r="L118" s="5"/>
      <c r="M118" s="5"/>
      <c r="N118" s="5"/>
      <c r="O118" s="5"/>
      <c r="P118" s="33"/>
      <c r="Q118" s="34"/>
    </row>
    <row r="119" spans="2:17" x14ac:dyDescent="0.25">
      <c r="B119" s="26"/>
      <c r="C119" s="27"/>
      <c r="D119" s="8"/>
      <c r="E119" s="5"/>
      <c r="F119" s="5"/>
      <c r="G119" s="5"/>
      <c r="H119" s="5"/>
      <c r="I119" s="5"/>
      <c r="J119" s="8"/>
      <c r="K119" s="32"/>
      <c r="L119" s="5"/>
      <c r="M119" s="5"/>
      <c r="N119" s="5"/>
      <c r="O119" s="5"/>
      <c r="P119" s="33"/>
      <c r="Q119" s="34"/>
    </row>
    <row r="120" spans="2:17" x14ac:dyDescent="0.25">
      <c r="B120" s="26"/>
      <c r="C120" s="27"/>
      <c r="D120" s="8"/>
      <c r="E120" s="5"/>
      <c r="F120" s="5"/>
      <c r="G120" s="5"/>
      <c r="H120" s="5"/>
      <c r="I120" s="5"/>
      <c r="J120" s="8"/>
      <c r="K120" s="32"/>
      <c r="L120" s="5"/>
      <c r="M120" s="5"/>
      <c r="N120" s="5"/>
      <c r="O120" s="5"/>
      <c r="P120" s="33"/>
      <c r="Q120" s="34"/>
    </row>
    <row r="121" spans="2:17" x14ac:dyDescent="0.25">
      <c r="B121" s="26"/>
      <c r="C121" s="27"/>
      <c r="D121" s="8"/>
      <c r="E121" s="5"/>
      <c r="F121" s="5"/>
      <c r="G121" s="5"/>
      <c r="H121" s="5"/>
      <c r="I121" s="5"/>
      <c r="J121" s="8"/>
      <c r="K121" s="32"/>
      <c r="L121" s="5"/>
      <c r="M121" s="5"/>
      <c r="N121" s="5"/>
      <c r="O121" s="5"/>
      <c r="P121" s="33"/>
      <c r="Q121" s="34"/>
    </row>
    <row r="122" spans="2:17" x14ac:dyDescent="0.25">
      <c r="B122" s="26"/>
      <c r="C122" s="27"/>
      <c r="D122" s="8"/>
      <c r="E122" s="5"/>
      <c r="F122" s="5"/>
      <c r="G122" s="5"/>
      <c r="H122" s="5"/>
      <c r="I122" s="5"/>
      <c r="J122" s="8"/>
      <c r="K122" s="32"/>
      <c r="L122" s="5"/>
      <c r="M122" s="5"/>
      <c r="N122" s="5"/>
      <c r="O122" s="5"/>
      <c r="P122" s="33"/>
      <c r="Q122" s="34"/>
    </row>
    <row r="123" spans="2:17" x14ac:dyDescent="0.25">
      <c r="B123" s="26"/>
      <c r="C123" s="27"/>
      <c r="D123" s="8"/>
      <c r="E123" s="5"/>
      <c r="F123" s="5"/>
      <c r="G123" s="5"/>
      <c r="H123" s="5"/>
      <c r="I123" s="5"/>
      <c r="J123" s="8"/>
      <c r="K123" s="32"/>
      <c r="L123" s="5"/>
      <c r="M123" s="5"/>
      <c r="N123" s="5"/>
      <c r="O123" s="5"/>
      <c r="P123" s="33"/>
      <c r="Q123" s="34"/>
    </row>
    <row r="124" spans="2:17" x14ac:dyDescent="0.25">
      <c r="B124" s="26"/>
      <c r="C124" s="27"/>
      <c r="D124" s="8"/>
      <c r="E124" s="5"/>
      <c r="F124" s="5"/>
      <c r="G124" s="5"/>
      <c r="H124" s="5"/>
      <c r="I124" s="5"/>
      <c r="J124" s="8"/>
      <c r="K124" s="32"/>
      <c r="L124" s="5"/>
      <c r="M124" s="5"/>
      <c r="N124" s="5"/>
      <c r="O124" s="5"/>
      <c r="P124" s="33"/>
      <c r="Q124" s="34"/>
    </row>
    <row r="125" spans="2:17" x14ac:dyDescent="0.25">
      <c r="B125" s="26"/>
      <c r="C125" s="27"/>
      <c r="D125" s="8"/>
      <c r="E125" s="5"/>
      <c r="F125" s="5"/>
      <c r="G125" s="5"/>
      <c r="H125" s="5"/>
      <c r="I125" s="5"/>
      <c r="J125" s="8"/>
      <c r="K125" s="32"/>
      <c r="L125" s="5"/>
      <c r="M125" s="5"/>
      <c r="N125" s="5"/>
      <c r="O125" s="5"/>
      <c r="P125" s="33"/>
      <c r="Q125" s="34"/>
    </row>
    <row r="126" spans="2:17" x14ac:dyDescent="0.25">
      <c r="B126" s="26"/>
      <c r="C126" s="27"/>
      <c r="D126" s="8"/>
      <c r="E126" s="5"/>
      <c r="F126" s="5"/>
      <c r="G126" s="5"/>
      <c r="H126" s="5"/>
      <c r="I126" s="5"/>
      <c r="J126" s="8"/>
      <c r="K126" s="32"/>
      <c r="L126" s="5"/>
      <c r="M126" s="5"/>
      <c r="N126" s="5"/>
      <c r="O126" s="5"/>
      <c r="P126" s="33"/>
      <c r="Q126" s="34"/>
    </row>
    <row r="127" spans="2:17" x14ac:dyDescent="0.25">
      <c r="B127" s="26"/>
      <c r="C127" s="27"/>
      <c r="D127" s="8"/>
      <c r="E127" s="5"/>
      <c r="F127" s="5"/>
      <c r="G127" s="5"/>
      <c r="H127" s="5"/>
      <c r="I127" s="5"/>
      <c r="J127" s="8"/>
      <c r="K127" s="32"/>
      <c r="L127" s="5"/>
      <c r="M127" s="5"/>
      <c r="N127" s="5"/>
      <c r="O127" s="5"/>
      <c r="P127" s="33"/>
      <c r="Q127" s="34"/>
    </row>
    <row r="128" spans="2:17" x14ac:dyDescent="0.25">
      <c r="B128" s="26"/>
      <c r="C128" s="27"/>
      <c r="D128" s="8"/>
      <c r="E128" s="5"/>
      <c r="F128" s="5"/>
      <c r="G128" s="5"/>
      <c r="H128" s="5"/>
      <c r="I128" s="5"/>
      <c r="J128" s="8"/>
      <c r="K128" s="32"/>
      <c r="L128" s="5"/>
      <c r="M128" s="5"/>
      <c r="N128" s="5"/>
      <c r="O128" s="5"/>
      <c r="P128" s="33"/>
      <c r="Q128" s="34"/>
    </row>
    <row r="129" spans="2:17" x14ac:dyDescent="0.25">
      <c r="B129" s="26"/>
      <c r="C129" s="27"/>
      <c r="D129" s="8"/>
      <c r="E129" s="5"/>
      <c r="F129" s="5"/>
      <c r="G129" s="5"/>
      <c r="H129" s="5"/>
      <c r="I129" s="5"/>
      <c r="J129" s="8"/>
      <c r="K129" s="32"/>
      <c r="L129" s="5"/>
      <c r="M129" s="5"/>
      <c r="N129" s="5"/>
      <c r="O129" s="5"/>
      <c r="P129" s="33"/>
      <c r="Q129" s="34"/>
    </row>
    <row r="130" spans="2:17" x14ac:dyDescent="0.25">
      <c r="B130" s="26"/>
      <c r="C130" s="27"/>
      <c r="D130" s="8"/>
      <c r="E130" s="5"/>
      <c r="F130" s="5"/>
      <c r="G130" s="5"/>
      <c r="H130" s="5"/>
      <c r="I130" s="5"/>
      <c r="J130" s="8"/>
      <c r="K130" s="32"/>
      <c r="L130" s="5"/>
      <c r="M130" s="5"/>
      <c r="N130" s="5"/>
      <c r="O130" s="5"/>
      <c r="P130" s="33"/>
      <c r="Q130" s="34"/>
    </row>
    <row r="131" spans="2:17" x14ac:dyDescent="0.25">
      <c r="B131" s="26"/>
      <c r="C131" s="27"/>
      <c r="D131" s="8"/>
      <c r="E131" s="5"/>
      <c r="F131" s="5"/>
      <c r="G131" s="5"/>
      <c r="H131" s="5"/>
      <c r="I131" s="5"/>
      <c r="J131" s="8"/>
      <c r="K131" s="32"/>
      <c r="L131" s="5"/>
      <c r="M131" s="5"/>
      <c r="N131" s="5"/>
      <c r="O131" s="5"/>
      <c r="P131" s="33"/>
      <c r="Q131" s="34"/>
    </row>
    <row r="132" spans="2:17" x14ac:dyDescent="0.25">
      <c r="B132" s="26"/>
      <c r="C132" s="27"/>
      <c r="D132" s="8"/>
      <c r="E132" s="5"/>
      <c r="F132" s="5"/>
      <c r="G132" s="5"/>
      <c r="H132" s="5"/>
      <c r="I132" s="5"/>
      <c r="J132" s="8"/>
      <c r="K132" s="32"/>
      <c r="L132" s="5"/>
      <c r="M132" s="5"/>
      <c r="N132" s="5"/>
      <c r="O132" s="5"/>
      <c r="P132" s="33"/>
      <c r="Q132" s="34"/>
    </row>
    <row r="133" spans="2:17" x14ac:dyDescent="0.25">
      <c r="B133" s="26"/>
      <c r="C133" s="27"/>
      <c r="D133" s="8"/>
      <c r="E133" s="5"/>
      <c r="F133" s="5"/>
      <c r="G133" s="5"/>
      <c r="H133" s="5"/>
      <c r="I133" s="5"/>
      <c r="J133" s="8"/>
      <c r="K133" s="32"/>
      <c r="L133" s="5"/>
      <c r="M133" s="5"/>
      <c r="N133" s="5"/>
      <c r="O133" s="5"/>
      <c r="P133" s="33"/>
      <c r="Q133" s="34"/>
    </row>
    <row r="134" spans="2:17" x14ac:dyDescent="0.25">
      <c r="B134" s="26"/>
      <c r="C134" s="27"/>
      <c r="D134" s="8"/>
      <c r="E134" s="5"/>
      <c r="F134" s="5"/>
      <c r="G134" s="5"/>
      <c r="H134" s="5"/>
      <c r="I134" s="5"/>
      <c r="J134" s="8"/>
      <c r="K134" s="32"/>
      <c r="L134" s="5"/>
      <c r="M134" s="5"/>
      <c r="N134" s="5"/>
      <c r="O134" s="5"/>
      <c r="P134" s="33"/>
      <c r="Q134" s="34"/>
    </row>
    <row r="135" spans="2:17" x14ac:dyDescent="0.25">
      <c r="B135" s="26"/>
      <c r="C135" s="27"/>
      <c r="D135" s="8"/>
      <c r="E135" s="5"/>
      <c r="F135" s="5"/>
      <c r="G135" s="5"/>
      <c r="H135" s="5"/>
      <c r="I135" s="5"/>
      <c r="J135" s="8"/>
      <c r="K135" s="32"/>
      <c r="L135" s="5"/>
      <c r="M135" s="5"/>
      <c r="N135" s="5"/>
      <c r="O135" s="5"/>
      <c r="P135" s="33"/>
      <c r="Q135" s="34"/>
    </row>
    <row r="136" spans="2:17" x14ac:dyDescent="0.25">
      <c r="B136" s="26"/>
      <c r="C136" s="27"/>
      <c r="D136" s="8"/>
      <c r="E136" s="5"/>
      <c r="F136" s="5"/>
      <c r="G136" s="5"/>
      <c r="H136" s="5"/>
      <c r="I136" s="5"/>
      <c r="J136" s="8"/>
      <c r="K136" s="32"/>
      <c r="L136" s="5"/>
      <c r="M136" s="5"/>
      <c r="N136" s="5"/>
      <c r="O136" s="5"/>
      <c r="P136" s="33"/>
      <c r="Q136" s="34"/>
    </row>
    <row r="137" spans="2:17" x14ac:dyDescent="0.25">
      <c r="B137" s="26"/>
      <c r="C137" s="27"/>
      <c r="D137" s="8"/>
      <c r="E137" s="5"/>
      <c r="F137" s="5"/>
      <c r="G137" s="5"/>
      <c r="H137" s="5"/>
      <c r="I137" s="5"/>
      <c r="J137" s="8"/>
      <c r="K137" s="32"/>
      <c r="L137" s="5"/>
      <c r="M137" s="5"/>
      <c r="N137" s="5"/>
      <c r="O137" s="5"/>
      <c r="P137" s="33"/>
      <c r="Q137" s="34"/>
    </row>
    <row r="138" spans="2:17" x14ac:dyDescent="0.25">
      <c r="B138" s="26"/>
      <c r="C138" s="27"/>
      <c r="D138" s="8"/>
      <c r="E138" s="5"/>
      <c r="F138" s="5"/>
      <c r="G138" s="5"/>
      <c r="H138" s="5"/>
      <c r="I138" s="5"/>
      <c r="J138" s="8"/>
      <c r="K138" s="32"/>
      <c r="L138" s="5"/>
      <c r="M138" s="5"/>
      <c r="N138" s="5"/>
      <c r="O138" s="5"/>
      <c r="P138" s="33"/>
      <c r="Q138" s="34"/>
    </row>
    <row r="139" spans="2:17" x14ac:dyDescent="0.25">
      <c r="B139" s="26"/>
      <c r="C139" s="27"/>
      <c r="D139" s="8"/>
      <c r="E139" s="5"/>
      <c r="F139" s="5"/>
      <c r="G139" s="5"/>
      <c r="H139" s="5"/>
      <c r="I139" s="5"/>
      <c r="J139" s="8"/>
      <c r="K139" s="32"/>
      <c r="L139" s="5"/>
      <c r="M139" s="5"/>
      <c r="N139" s="5"/>
      <c r="O139" s="5"/>
      <c r="P139" s="33"/>
      <c r="Q139" s="34"/>
    </row>
    <row r="140" spans="2:17" x14ac:dyDescent="0.25">
      <c r="B140" s="26"/>
      <c r="C140" s="27"/>
      <c r="D140" s="8"/>
      <c r="E140" s="5"/>
      <c r="F140" s="5"/>
      <c r="G140" s="5"/>
      <c r="H140" s="5"/>
      <c r="I140" s="5"/>
      <c r="J140" s="8"/>
      <c r="K140" s="32"/>
      <c r="L140" s="5"/>
      <c r="M140" s="5"/>
      <c r="N140" s="5"/>
      <c r="O140" s="5"/>
      <c r="P140" s="33"/>
      <c r="Q140" s="34"/>
    </row>
    <row r="141" spans="2:17" x14ac:dyDescent="0.25">
      <c r="B141" s="26"/>
      <c r="C141" s="27"/>
      <c r="D141" s="8"/>
      <c r="E141" s="5"/>
      <c r="F141" s="5"/>
      <c r="G141" s="5"/>
      <c r="H141" s="5"/>
      <c r="I141" s="5"/>
      <c r="J141" s="8"/>
      <c r="K141" s="32"/>
      <c r="L141" s="5"/>
      <c r="M141" s="5"/>
      <c r="N141" s="5"/>
      <c r="O141" s="5"/>
      <c r="P141" s="33"/>
      <c r="Q141" s="34"/>
    </row>
    <row r="142" spans="2:17" x14ac:dyDescent="0.25">
      <c r="B142" s="26"/>
      <c r="C142" s="27"/>
      <c r="D142" s="8"/>
      <c r="E142" s="5"/>
      <c r="F142" s="5"/>
      <c r="G142" s="5"/>
      <c r="H142" s="5"/>
      <c r="I142" s="5"/>
      <c r="J142" s="8"/>
      <c r="K142" s="32"/>
      <c r="L142" s="5"/>
      <c r="M142" s="5"/>
      <c r="N142" s="5"/>
      <c r="O142" s="5"/>
      <c r="P142" s="33"/>
      <c r="Q142" s="34"/>
    </row>
    <row r="143" spans="2:17" x14ac:dyDescent="0.25">
      <c r="B143" s="26"/>
      <c r="C143" s="27"/>
      <c r="D143" s="8"/>
      <c r="E143" s="5"/>
      <c r="F143" s="5"/>
      <c r="G143" s="5"/>
      <c r="H143" s="5"/>
      <c r="I143" s="5"/>
      <c r="J143" s="8"/>
      <c r="K143" s="32"/>
      <c r="L143" s="5"/>
      <c r="M143" s="5"/>
      <c r="N143" s="5"/>
      <c r="O143" s="5"/>
      <c r="P143" s="33"/>
      <c r="Q143" s="34"/>
    </row>
    <row r="144" spans="2:17" x14ac:dyDescent="0.25">
      <c r="B144" s="26"/>
      <c r="C144" s="27"/>
      <c r="D144" s="8"/>
      <c r="E144" s="5"/>
      <c r="F144" s="5"/>
      <c r="G144" s="5"/>
      <c r="H144" s="5"/>
      <c r="I144" s="5"/>
      <c r="J144" s="8"/>
      <c r="K144" s="32"/>
      <c r="L144" s="5"/>
      <c r="M144" s="5"/>
      <c r="N144" s="5"/>
      <c r="O144" s="5"/>
      <c r="P144" s="33"/>
      <c r="Q144" s="34"/>
    </row>
    <row r="145" spans="2:17" x14ac:dyDescent="0.25">
      <c r="B145" s="26"/>
      <c r="C145" s="27"/>
      <c r="D145" s="8"/>
      <c r="E145" s="5"/>
      <c r="F145" s="5"/>
      <c r="G145" s="5"/>
      <c r="H145" s="5"/>
      <c r="I145" s="5"/>
      <c r="J145" s="8"/>
      <c r="K145" s="32"/>
      <c r="L145" s="5"/>
      <c r="M145" s="5"/>
      <c r="N145" s="5"/>
      <c r="O145" s="5"/>
      <c r="P145" s="33"/>
      <c r="Q145" s="34"/>
    </row>
    <row r="146" spans="2:17" x14ac:dyDescent="0.25">
      <c r="B146" s="26"/>
      <c r="C146" s="27"/>
      <c r="D146" s="8"/>
      <c r="E146" s="5"/>
      <c r="F146" s="5"/>
      <c r="G146" s="5"/>
      <c r="H146" s="5"/>
      <c r="I146" s="5"/>
      <c r="J146" s="8"/>
      <c r="K146" s="32"/>
      <c r="L146" s="5"/>
      <c r="M146" s="5"/>
      <c r="N146" s="5"/>
      <c r="O146" s="5"/>
      <c r="P146" s="33"/>
      <c r="Q146" s="34"/>
    </row>
    <row r="147" spans="2:17" x14ac:dyDescent="0.25">
      <c r="B147" s="26"/>
      <c r="C147" s="27"/>
      <c r="D147" s="8"/>
      <c r="E147" s="5"/>
      <c r="F147" s="5"/>
      <c r="G147" s="5"/>
      <c r="H147" s="5"/>
      <c r="I147" s="5"/>
      <c r="J147" s="8"/>
      <c r="K147" s="32"/>
      <c r="L147" s="5"/>
      <c r="M147" s="5"/>
      <c r="N147" s="5"/>
      <c r="O147" s="5"/>
      <c r="P147" s="33"/>
      <c r="Q147" s="34"/>
    </row>
    <row r="148" spans="2:17" x14ac:dyDescent="0.25">
      <c r="B148" s="26"/>
      <c r="C148" s="27"/>
      <c r="D148" s="8"/>
      <c r="E148" s="5"/>
      <c r="F148" s="5"/>
      <c r="G148" s="5"/>
      <c r="H148" s="5"/>
      <c r="I148" s="5"/>
      <c r="J148" s="8"/>
      <c r="K148" s="32"/>
      <c r="L148" s="5"/>
      <c r="M148" s="5"/>
      <c r="N148" s="5"/>
      <c r="O148" s="5"/>
      <c r="P148" s="33"/>
      <c r="Q148" s="34"/>
    </row>
    <row r="149" spans="2:17" x14ac:dyDescent="0.25">
      <c r="B149" s="26"/>
      <c r="C149" s="27"/>
      <c r="D149" s="8"/>
      <c r="E149" s="5"/>
      <c r="F149" s="5"/>
      <c r="G149" s="5"/>
      <c r="H149" s="5"/>
      <c r="I149" s="5"/>
      <c r="J149" s="8"/>
      <c r="K149" s="32"/>
      <c r="L149" s="5"/>
      <c r="M149" s="5"/>
      <c r="N149" s="5"/>
      <c r="O149" s="5"/>
      <c r="P149" s="33"/>
      <c r="Q149" s="34"/>
    </row>
    <row r="150" spans="2:17" x14ac:dyDescent="0.25">
      <c r="B150" s="26"/>
      <c r="C150" s="27"/>
      <c r="D150" s="8"/>
      <c r="E150" s="5"/>
      <c r="F150" s="5"/>
      <c r="G150" s="5"/>
      <c r="H150" s="5"/>
      <c r="I150" s="5"/>
      <c r="J150" s="8"/>
      <c r="K150" s="32"/>
      <c r="L150" s="5"/>
      <c r="M150" s="5"/>
      <c r="N150" s="5"/>
      <c r="O150" s="5"/>
      <c r="P150" s="33"/>
      <c r="Q150" s="34"/>
    </row>
    <row r="151" spans="2:17" x14ac:dyDescent="0.25">
      <c r="B151" s="26"/>
      <c r="C151" s="27"/>
      <c r="D151" s="8"/>
      <c r="E151" s="5"/>
      <c r="F151" s="5"/>
      <c r="G151" s="5"/>
      <c r="H151" s="5"/>
      <c r="I151" s="5"/>
      <c r="J151" s="8"/>
      <c r="K151" s="32"/>
      <c r="L151" s="5"/>
      <c r="M151" s="5"/>
      <c r="N151" s="5"/>
      <c r="O151" s="5"/>
      <c r="P151" s="33"/>
      <c r="Q151" s="34"/>
    </row>
    <row r="152" spans="2:17" x14ac:dyDescent="0.25">
      <c r="B152" s="26"/>
      <c r="C152" s="27"/>
      <c r="D152" s="8"/>
      <c r="E152" s="5"/>
      <c r="F152" s="5"/>
      <c r="G152" s="5"/>
      <c r="H152" s="5"/>
      <c r="I152" s="5"/>
      <c r="J152" s="8"/>
      <c r="K152" s="32"/>
      <c r="L152" s="5"/>
      <c r="M152" s="5"/>
      <c r="N152" s="5"/>
      <c r="O152" s="5"/>
      <c r="P152" s="33"/>
      <c r="Q152" s="34"/>
    </row>
    <row r="153" spans="2:17" x14ac:dyDescent="0.25">
      <c r="B153" s="26"/>
      <c r="C153" s="27"/>
      <c r="D153" s="8"/>
      <c r="E153" s="5"/>
      <c r="F153" s="5"/>
      <c r="G153" s="5"/>
      <c r="H153" s="5"/>
      <c r="I153" s="5"/>
      <c r="J153" s="8"/>
      <c r="K153" s="32"/>
      <c r="L153" s="5"/>
      <c r="M153" s="5"/>
      <c r="N153" s="5"/>
      <c r="O153" s="5"/>
      <c r="P153" s="33"/>
      <c r="Q153" s="34"/>
    </row>
    <row r="154" spans="2:17" x14ac:dyDescent="0.25">
      <c r="B154" s="26"/>
      <c r="C154" s="27"/>
      <c r="D154" s="8"/>
      <c r="E154" s="5"/>
      <c r="F154" s="5"/>
      <c r="G154" s="5"/>
      <c r="H154" s="5"/>
      <c r="I154" s="5"/>
      <c r="J154" s="8"/>
      <c r="K154" s="32"/>
      <c r="L154" s="5"/>
      <c r="M154" s="5"/>
      <c r="N154" s="5"/>
      <c r="O154" s="5"/>
      <c r="P154" s="33"/>
      <c r="Q154" s="34"/>
    </row>
    <row r="155" spans="2:17" x14ac:dyDescent="0.25">
      <c r="B155" s="26"/>
      <c r="C155" s="27"/>
      <c r="D155" s="8"/>
      <c r="E155" s="5"/>
      <c r="F155" s="5"/>
      <c r="G155" s="5"/>
      <c r="H155" s="5"/>
      <c r="I155" s="5"/>
      <c r="J155" s="8"/>
      <c r="K155" s="32"/>
      <c r="L155" s="5"/>
      <c r="M155" s="5"/>
      <c r="N155" s="5"/>
      <c r="O155" s="5"/>
      <c r="P155" s="33"/>
      <c r="Q155" s="34"/>
    </row>
    <row r="156" spans="2:17" x14ac:dyDescent="0.25">
      <c r="B156" s="26"/>
      <c r="C156" s="27"/>
      <c r="D156" s="8"/>
      <c r="E156" s="5"/>
      <c r="F156" s="5"/>
      <c r="G156" s="5"/>
      <c r="H156" s="5"/>
      <c r="I156" s="5"/>
      <c r="J156" s="8"/>
      <c r="K156" s="32"/>
      <c r="L156" s="5"/>
      <c r="M156" s="5"/>
      <c r="N156" s="5"/>
      <c r="O156" s="5"/>
      <c r="P156" s="33"/>
      <c r="Q156" s="34"/>
    </row>
    <row r="157" spans="2:17" x14ac:dyDescent="0.25">
      <c r="B157" s="26"/>
      <c r="C157" s="27"/>
      <c r="D157" s="8"/>
      <c r="E157" s="5"/>
      <c r="F157" s="5"/>
      <c r="G157" s="5"/>
      <c r="H157" s="5"/>
      <c r="I157" s="5"/>
      <c r="J157" s="8"/>
      <c r="K157" s="32"/>
      <c r="L157" s="5"/>
      <c r="M157" s="5"/>
      <c r="N157" s="5"/>
      <c r="O157" s="5"/>
      <c r="P157" s="33"/>
      <c r="Q157" s="34"/>
    </row>
    <row r="158" spans="2:17" x14ac:dyDescent="0.25">
      <c r="B158" s="26"/>
      <c r="C158" s="27"/>
      <c r="D158" s="8"/>
      <c r="E158" s="5"/>
      <c r="F158" s="5"/>
      <c r="G158" s="5"/>
      <c r="H158" s="5"/>
      <c r="I158" s="5"/>
      <c r="J158" s="8"/>
      <c r="K158" s="32"/>
      <c r="L158" s="5"/>
      <c r="M158" s="5"/>
      <c r="N158" s="5"/>
      <c r="O158" s="5"/>
      <c r="P158" s="33"/>
      <c r="Q158" s="34"/>
    </row>
    <row r="159" spans="2:17" x14ac:dyDescent="0.25">
      <c r="B159" s="26"/>
      <c r="C159" s="27"/>
      <c r="D159" s="8"/>
      <c r="E159" s="5"/>
      <c r="F159" s="5"/>
      <c r="G159" s="5"/>
      <c r="H159" s="5"/>
      <c r="I159" s="5"/>
      <c r="J159" s="8"/>
      <c r="K159" s="32"/>
      <c r="L159" s="5"/>
      <c r="M159" s="5"/>
      <c r="N159" s="5"/>
      <c r="O159" s="5"/>
      <c r="P159" s="33"/>
      <c r="Q159" s="34"/>
    </row>
    <row r="160" spans="2:17" x14ac:dyDescent="0.25">
      <c r="B160" s="26"/>
      <c r="C160" s="27"/>
      <c r="D160" s="8"/>
      <c r="E160" s="5"/>
      <c r="F160" s="5"/>
      <c r="G160" s="5"/>
      <c r="H160" s="5"/>
      <c r="I160" s="5"/>
      <c r="J160" s="8"/>
      <c r="K160" s="32"/>
      <c r="L160" s="5"/>
      <c r="M160" s="5"/>
      <c r="N160" s="5"/>
      <c r="O160" s="5"/>
      <c r="P160" s="33"/>
      <c r="Q160" s="34"/>
    </row>
    <row r="161" spans="2:17" x14ac:dyDescent="0.25">
      <c r="B161" s="26"/>
      <c r="C161" s="27"/>
      <c r="D161" s="8"/>
      <c r="E161" s="5"/>
      <c r="F161" s="5"/>
      <c r="G161" s="5"/>
      <c r="H161" s="5"/>
      <c r="I161" s="5"/>
      <c r="J161" s="8"/>
      <c r="K161" s="32"/>
      <c r="L161" s="5"/>
      <c r="M161" s="5"/>
      <c r="N161" s="5"/>
      <c r="O161" s="5"/>
      <c r="P161" s="33"/>
      <c r="Q161" s="34"/>
    </row>
    <row r="162" spans="2:17" x14ac:dyDescent="0.25">
      <c r="B162" s="26"/>
      <c r="C162" s="27"/>
      <c r="D162" s="8"/>
      <c r="E162" s="5"/>
      <c r="F162" s="5"/>
      <c r="G162" s="5"/>
      <c r="H162" s="5"/>
      <c r="I162" s="5"/>
      <c r="J162" s="8"/>
      <c r="K162" s="32"/>
      <c r="L162" s="5"/>
      <c r="M162" s="5"/>
      <c r="N162" s="5"/>
      <c r="O162" s="5"/>
      <c r="P162" s="33"/>
      <c r="Q162" s="34"/>
    </row>
    <row r="163" spans="2:17" x14ac:dyDescent="0.25">
      <c r="B163" s="26"/>
      <c r="C163" s="27"/>
      <c r="D163" s="8"/>
      <c r="E163" s="5"/>
      <c r="F163" s="5"/>
      <c r="G163" s="5"/>
      <c r="H163" s="5"/>
      <c r="I163" s="5"/>
      <c r="J163" s="8"/>
      <c r="K163" s="32"/>
      <c r="L163" s="5"/>
      <c r="M163" s="5"/>
      <c r="N163" s="5"/>
      <c r="O163" s="5"/>
      <c r="P163" s="33"/>
      <c r="Q163" s="34"/>
    </row>
    <row r="164" spans="2:17" x14ac:dyDescent="0.25">
      <c r="B164" s="26"/>
      <c r="C164" s="27"/>
      <c r="D164" s="8"/>
      <c r="E164" s="5"/>
      <c r="F164" s="5"/>
      <c r="G164" s="5"/>
      <c r="H164" s="5"/>
      <c r="I164" s="5"/>
      <c r="J164" s="8"/>
      <c r="K164" s="32"/>
      <c r="L164" s="5"/>
      <c r="M164" s="5"/>
      <c r="N164" s="5"/>
      <c r="O164" s="5"/>
      <c r="P164" s="33"/>
      <c r="Q164" s="34"/>
    </row>
    <row r="165" spans="2:17" x14ac:dyDescent="0.25">
      <c r="B165" s="26"/>
      <c r="C165" s="27"/>
      <c r="D165" s="8"/>
      <c r="E165" s="5"/>
      <c r="F165" s="5"/>
      <c r="G165" s="5"/>
      <c r="H165" s="5"/>
      <c r="I165" s="5"/>
      <c r="J165" s="8"/>
      <c r="K165" s="32"/>
      <c r="L165" s="5"/>
      <c r="M165" s="5"/>
      <c r="N165" s="5"/>
      <c r="O165" s="5"/>
      <c r="P165" s="33"/>
      <c r="Q165" s="34"/>
    </row>
    <row r="166" spans="2:17" x14ac:dyDescent="0.25">
      <c r="B166" s="26"/>
      <c r="C166" s="27"/>
      <c r="D166" s="8"/>
      <c r="E166" s="5"/>
      <c r="F166" s="5"/>
      <c r="G166" s="5"/>
      <c r="H166" s="5"/>
      <c r="I166" s="5"/>
      <c r="J166" s="8"/>
      <c r="K166" s="32"/>
      <c r="L166" s="5"/>
      <c r="M166" s="5"/>
      <c r="N166" s="5"/>
      <c r="O166" s="5"/>
      <c r="P166" s="33"/>
      <c r="Q166" s="34"/>
    </row>
    <row r="167" spans="2:17" x14ac:dyDescent="0.25">
      <c r="B167" s="26"/>
      <c r="C167" s="27"/>
      <c r="D167" s="8"/>
      <c r="E167" s="5"/>
      <c r="F167" s="5"/>
      <c r="G167" s="5"/>
      <c r="H167" s="5"/>
      <c r="I167" s="5"/>
      <c r="J167" s="8"/>
      <c r="K167" s="32"/>
      <c r="L167" s="5"/>
      <c r="M167" s="5"/>
      <c r="N167" s="5"/>
      <c r="O167" s="5"/>
      <c r="P167" s="33"/>
      <c r="Q167" s="34"/>
    </row>
    <row r="168" spans="2:17" x14ac:dyDescent="0.25">
      <c r="B168" s="26"/>
      <c r="C168" s="27"/>
      <c r="D168" s="8"/>
      <c r="E168" s="5"/>
      <c r="F168" s="5"/>
      <c r="G168" s="5"/>
      <c r="H168" s="5"/>
      <c r="I168" s="5"/>
      <c r="J168" s="8"/>
      <c r="K168" s="32"/>
      <c r="L168" s="5"/>
      <c r="M168" s="5"/>
      <c r="N168" s="5"/>
      <c r="O168" s="5"/>
      <c r="P168" s="33"/>
      <c r="Q168" s="34"/>
    </row>
    <row r="169" spans="2:17" x14ac:dyDescent="0.25">
      <c r="B169" s="26"/>
      <c r="C169" s="27"/>
      <c r="D169" s="8"/>
      <c r="E169" s="5"/>
      <c r="F169" s="5"/>
      <c r="G169" s="5"/>
      <c r="H169" s="5"/>
      <c r="I169" s="5"/>
      <c r="J169" s="8"/>
      <c r="K169" s="32"/>
      <c r="L169" s="5"/>
      <c r="M169" s="5"/>
      <c r="N169" s="5"/>
      <c r="O169" s="5"/>
      <c r="P169" s="33"/>
      <c r="Q169" s="34"/>
    </row>
    <row r="170" spans="2:17" x14ac:dyDescent="0.25">
      <c r="B170" s="26"/>
      <c r="C170" s="27"/>
      <c r="D170" s="8"/>
      <c r="E170" s="5"/>
      <c r="F170" s="5"/>
      <c r="G170" s="5"/>
      <c r="H170" s="5"/>
      <c r="I170" s="5"/>
      <c r="J170" s="8"/>
      <c r="K170" s="32"/>
      <c r="L170" s="5"/>
      <c r="M170" s="5"/>
      <c r="N170" s="5"/>
      <c r="O170" s="5"/>
      <c r="P170" s="33"/>
      <c r="Q170" s="34"/>
    </row>
    <row r="171" spans="2:17" x14ac:dyDescent="0.25">
      <c r="B171" s="26"/>
      <c r="C171" s="27"/>
      <c r="D171" s="8"/>
      <c r="E171" s="5"/>
      <c r="F171" s="5"/>
      <c r="G171" s="5"/>
      <c r="H171" s="5"/>
      <c r="I171" s="5"/>
      <c r="J171" s="8"/>
      <c r="K171" s="32"/>
      <c r="L171" s="5"/>
      <c r="M171" s="5"/>
      <c r="N171" s="5"/>
      <c r="O171" s="5"/>
      <c r="P171" s="33"/>
      <c r="Q171" s="34"/>
    </row>
    <row r="172" spans="2:17" x14ac:dyDescent="0.25">
      <c r="B172" s="26"/>
      <c r="C172" s="27"/>
      <c r="D172" s="8"/>
      <c r="E172" s="5"/>
      <c r="F172" s="5"/>
      <c r="G172" s="5"/>
      <c r="H172" s="5"/>
      <c r="I172" s="5"/>
      <c r="J172" s="8"/>
      <c r="K172" s="32"/>
      <c r="L172" s="5"/>
      <c r="M172" s="5"/>
      <c r="N172" s="5"/>
      <c r="O172" s="5"/>
      <c r="P172" s="33"/>
      <c r="Q172" s="34"/>
    </row>
    <row r="173" spans="2:17" x14ac:dyDescent="0.25">
      <c r="B173" s="26"/>
      <c r="C173" s="27"/>
      <c r="D173" s="8"/>
      <c r="E173" s="5"/>
      <c r="F173" s="5"/>
      <c r="G173" s="5"/>
      <c r="H173" s="5"/>
      <c r="I173" s="5"/>
      <c r="J173" s="8"/>
      <c r="K173" s="32"/>
      <c r="L173" s="5"/>
      <c r="M173" s="5"/>
      <c r="N173" s="5"/>
      <c r="O173" s="5"/>
      <c r="P173" s="33"/>
      <c r="Q173" s="34"/>
    </row>
    <row r="174" spans="2:17" x14ac:dyDescent="0.25">
      <c r="B174" s="26"/>
      <c r="C174" s="27"/>
      <c r="D174" s="8"/>
      <c r="E174" s="5"/>
      <c r="F174" s="5"/>
      <c r="G174" s="5"/>
      <c r="H174" s="5"/>
      <c r="I174" s="5"/>
      <c r="J174" s="8"/>
      <c r="K174" s="32"/>
      <c r="L174" s="5"/>
      <c r="M174" s="5"/>
      <c r="N174" s="5"/>
      <c r="O174" s="5"/>
      <c r="P174" s="33"/>
      <c r="Q174" s="34"/>
    </row>
    <row r="175" spans="2:17" x14ac:dyDescent="0.25">
      <c r="B175" s="26"/>
      <c r="C175" s="27"/>
      <c r="D175" s="8"/>
      <c r="E175" s="5"/>
      <c r="F175" s="5"/>
      <c r="G175" s="5"/>
      <c r="H175" s="5"/>
      <c r="I175" s="5"/>
      <c r="J175" s="8"/>
      <c r="K175" s="32"/>
      <c r="L175" s="5"/>
      <c r="M175" s="5"/>
      <c r="N175" s="5"/>
      <c r="O175" s="5"/>
      <c r="P175" s="33"/>
      <c r="Q175" s="34"/>
    </row>
    <row r="176" spans="2:17" x14ac:dyDescent="0.25">
      <c r="B176" s="26"/>
      <c r="C176" s="27"/>
      <c r="D176" s="8"/>
      <c r="E176" s="5"/>
      <c r="F176" s="5"/>
      <c r="G176" s="5"/>
      <c r="H176" s="5"/>
      <c r="I176" s="5"/>
      <c r="J176" s="8"/>
      <c r="K176" s="32"/>
      <c r="L176" s="5"/>
      <c r="M176" s="5"/>
      <c r="N176" s="5"/>
      <c r="O176" s="5"/>
      <c r="P176" s="33"/>
      <c r="Q176" s="34"/>
    </row>
    <row r="177" spans="2:17" x14ac:dyDescent="0.25">
      <c r="B177" s="26"/>
      <c r="C177" s="27"/>
      <c r="D177" s="8"/>
      <c r="E177" s="5"/>
      <c r="F177" s="5"/>
      <c r="G177" s="5"/>
      <c r="H177" s="5"/>
      <c r="I177" s="5"/>
      <c r="J177" s="8"/>
      <c r="K177" s="32"/>
      <c r="L177" s="5"/>
      <c r="M177" s="5"/>
      <c r="N177" s="5"/>
      <c r="O177" s="5"/>
      <c r="P177" s="33"/>
      <c r="Q177" s="34"/>
    </row>
    <row r="178" spans="2:17" x14ac:dyDescent="0.25">
      <c r="B178" s="26"/>
      <c r="C178" s="27"/>
      <c r="D178" s="8"/>
      <c r="E178" s="5"/>
      <c r="F178" s="5"/>
      <c r="G178" s="5"/>
      <c r="H178" s="5"/>
      <c r="I178" s="5"/>
      <c r="J178" s="8"/>
      <c r="K178" s="32"/>
      <c r="L178" s="5"/>
      <c r="M178" s="5"/>
      <c r="N178" s="5"/>
      <c r="O178" s="5"/>
      <c r="P178" s="33"/>
      <c r="Q178" s="34"/>
    </row>
    <row r="179" spans="2:17" x14ac:dyDescent="0.25">
      <c r="B179" s="26"/>
      <c r="C179" s="27"/>
      <c r="D179" s="8"/>
      <c r="E179" s="5"/>
      <c r="F179" s="5"/>
      <c r="G179" s="5"/>
      <c r="H179" s="5"/>
      <c r="I179" s="5"/>
      <c r="J179" s="8"/>
      <c r="K179" s="32"/>
      <c r="L179" s="5"/>
      <c r="M179" s="5"/>
      <c r="N179" s="5"/>
      <c r="O179" s="5"/>
      <c r="P179" s="33"/>
      <c r="Q179" s="34"/>
    </row>
    <row r="180" spans="2:17" x14ac:dyDescent="0.25">
      <c r="B180" s="26"/>
      <c r="C180" s="27"/>
      <c r="D180" s="8"/>
      <c r="E180" s="5"/>
      <c r="F180" s="5"/>
      <c r="G180" s="5"/>
      <c r="H180" s="5"/>
      <c r="I180" s="5"/>
      <c r="J180" s="8"/>
      <c r="K180" s="32"/>
      <c r="L180" s="5"/>
      <c r="M180" s="5"/>
      <c r="N180" s="5"/>
      <c r="O180" s="5"/>
      <c r="P180" s="33"/>
      <c r="Q180" s="34"/>
    </row>
    <row r="181" spans="2:17" x14ac:dyDescent="0.25">
      <c r="B181" s="26"/>
      <c r="C181" s="27"/>
      <c r="D181" s="8"/>
      <c r="E181" s="5"/>
      <c r="F181" s="5"/>
      <c r="G181" s="5"/>
      <c r="H181" s="5"/>
      <c r="I181" s="5"/>
      <c r="J181" s="8"/>
      <c r="K181" s="32"/>
      <c r="L181" s="5"/>
      <c r="M181" s="5"/>
      <c r="N181" s="5"/>
      <c r="O181" s="5"/>
      <c r="P181" s="33"/>
      <c r="Q181" s="34"/>
    </row>
    <row r="182" spans="2:17" x14ac:dyDescent="0.25">
      <c r="B182" s="26"/>
      <c r="C182" s="27"/>
      <c r="D182" s="8"/>
      <c r="E182" s="5"/>
      <c r="F182" s="5"/>
      <c r="G182" s="5"/>
      <c r="H182" s="5"/>
      <c r="I182" s="5"/>
      <c r="J182" s="8"/>
      <c r="K182" s="32"/>
      <c r="L182" s="5"/>
      <c r="M182" s="5"/>
      <c r="N182" s="5"/>
      <c r="O182" s="5"/>
      <c r="P182" s="33"/>
      <c r="Q182" s="34"/>
    </row>
    <row r="183" spans="2:17" x14ac:dyDescent="0.25">
      <c r="B183" s="26"/>
      <c r="C183" s="27"/>
      <c r="D183" s="8"/>
      <c r="E183" s="5"/>
      <c r="F183" s="5"/>
      <c r="G183" s="5"/>
      <c r="H183" s="5"/>
      <c r="I183" s="5"/>
      <c r="J183" s="8"/>
      <c r="K183" s="32"/>
      <c r="L183" s="5"/>
      <c r="M183" s="5"/>
      <c r="N183" s="5"/>
      <c r="O183" s="5"/>
      <c r="P183" s="33"/>
      <c r="Q183" s="34"/>
    </row>
    <row r="184" spans="2:17" x14ac:dyDescent="0.25">
      <c r="B184" s="26"/>
      <c r="C184" s="27"/>
      <c r="D184" s="8"/>
      <c r="E184" s="5"/>
      <c r="F184" s="5"/>
      <c r="G184" s="5"/>
      <c r="H184" s="5"/>
      <c r="I184" s="5"/>
      <c r="J184" s="8"/>
      <c r="K184" s="32"/>
      <c r="L184" s="5"/>
      <c r="M184" s="5"/>
      <c r="N184" s="5"/>
      <c r="O184" s="5"/>
      <c r="P184" s="33"/>
      <c r="Q184" s="34"/>
    </row>
    <row r="185" spans="2:17" x14ac:dyDescent="0.25">
      <c r="B185" s="26"/>
      <c r="C185" s="27"/>
      <c r="D185" s="8"/>
      <c r="E185" s="5"/>
      <c r="F185" s="5"/>
      <c r="G185" s="5"/>
      <c r="H185" s="5"/>
      <c r="I185" s="5"/>
      <c r="J185" s="8"/>
      <c r="K185" s="32"/>
      <c r="L185" s="5"/>
      <c r="M185" s="5"/>
      <c r="N185" s="5"/>
      <c r="O185" s="5"/>
      <c r="P185" s="33"/>
      <c r="Q185" s="34"/>
    </row>
    <row r="186" spans="2:17" x14ac:dyDescent="0.25">
      <c r="B186" s="26"/>
      <c r="C186" s="27"/>
      <c r="D186" s="8"/>
      <c r="E186" s="5"/>
      <c r="F186" s="5"/>
      <c r="G186" s="5"/>
      <c r="H186" s="5"/>
      <c r="I186" s="5"/>
      <c r="J186" s="8"/>
      <c r="K186" s="32"/>
      <c r="L186" s="5"/>
      <c r="M186" s="5"/>
      <c r="N186" s="5"/>
      <c r="O186" s="5"/>
      <c r="P186" s="33"/>
      <c r="Q186" s="34"/>
    </row>
    <row r="187" spans="2:17" x14ac:dyDescent="0.25">
      <c r="B187" s="26"/>
      <c r="C187" s="27"/>
      <c r="D187" s="8"/>
      <c r="E187" s="5"/>
      <c r="F187" s="5"/>
      <c r="G187" s="5"/>
      <c r="H187" s="5"/>
      <c r="I187" s="5"/>
      <c r="J187" s="8"/>
      <c r="K187" s="32"/>
      <c r="L187" s="5"/>
      <c r="M187" s="5"/>
      <c r="N187" s="5"/>
      <c r="O187" s="5"/>
      <c r="P187" s="33"/>
      <c r="Q187" s="34"/>
    </row>
    <row r="188" spans="2:17" x14ac:dyDescent="0.25">
      <c r="B188" s="26"/>
      <c r="C188" s="27"/>
      <c r="D188" s="8"/>
      <c r="E188" s="5"/>
      <c r="F188" s="5"/>
      <c r="G188" s="5"/>
      <c r="H188" s="5"/>
      <c r="I188" s="5"/>
      <c r="J188" s="8"/>
      <c r="K188" s="32"/>
      <c r="L188" s="5"/>
      <c r="M188" s="5"/>
      <c r="N188" s="5"/>
      <c r="O188" s="5"/>
      <c r="P188" s="33"/>
      <c r="Q188" s="34"/>
    </row>
    <row r="189" spans="2:17" x14ac:dyDescent="0.25">
      <c r="B189" s="26"/>
      <c r="C189" s="27"/>
      <c r="D189" s="8"/>
      <c r="E189" s="5"/>
      <c r="F189" s="5"/>
      <c r="G189" s="5"/>
      <c r="H189" s="5"/>
      <c r="I189" s="5"/>
      <c r="J189" s="8"/>
      <c r="K189" s="32"/>
      <c r="L189" s="5"/>
      <c r="M189" s="5"/>
      <c r="N189" s="5"/>
      <c r="O189" s="5"/>
      <c r="P189" s="33"/>
      <c r="Q189" s="34"/>
    </row>
    <row r="190" spans="2:17" x14ac:dyDescent="0.25">
      <c r="B190" s="26"/>
      <c r="C190" s="27"/>
      <c r="D190" s="8"/>
      <c r="E190" s="5"/>
      <c r="F190" s="5"/>
      <c r="G190" s="5"/>
      <c r="H190" s="5"/>
      <c r="I190" s="5"/>
      <c r="J190" s="8"/>
      <c r="K190" s="32"/>
      <c r="L190" s="5"/>
      <c r="M190" s="5"/>
      <c r="N190" s="5"/>
      <c r="O190" s="5"/>
      <c r="P190" s="33"/>
      <c r="Q190" s="34"/>
    </row>
    <row r="191" spans="2:17" x14ac:dyDescent="0.25">
      <c r="B191" s="26"/>
      <c r="C191" s="27"/>
      <c r="D191" s="8"/>
      <c r="E191" s="5"/>
      <c r="F191" s="5"/>
      <c r="G191" s="5"/>
      <c r="H191" s="5"/>
      <c r="I191" s="5"/>
      <c r="J191" s="8"/>
      <c r="K191" s="32"/>
      <c r="L191" s="5"/>
      <c r="M191" s="5"/>
      <c r="N191" s="5"/>
      <c r="O191" s="5"/>
      <c r="P191" s="33"/>
      <c r="Q191" s="34"/>
    </row>
    <row r="192" spans="2:17" x14ac:dyDescent="0.25">
      <c r="B192" s="26"/>
      <c r="C192" s="27"/>
      <c r="D192" s="8"/>
      <c r="E192" s="5"/>
      <c r="F192" s="5"/>
      <c r="G192" s="5"/>
      <c r="H192" s="5"/>
      <c r="I192" s="5"/>
      <c r="J192" s="8"/>
      <c r="K192" s="32"/>
      <c r="L192" s="5"/>
      <c r="M192" s="5"/>
      <c r="N192" s="5"/>
      <c r="O192" s="5"/>
      <c r="P192" s="33"/>
      <c r="Q192" s="34"/>
    </row>
    <row r="193" spans="2:17" x14ac:dyDescent="0.25">
      <c r="B193" s="26"/>
      <c r="C193" s="27"/>
      <c r="D193" s="8"/>
      <c r="E193" s="5"/>
      <c r="F193" s="5"/>
      <c r="G193" s="5"/>
      <c r="H193" s="5"/>
      <c r="I193" s="5"/>
      <c r="J193" s="8"/>
      <c r="K193" s="32"/>
      <c r="L193" s="5"/>
      <c r="M193" s="5"/>
      <c r="N193" s="5"/>
      <c r="O193" s="5"/>
      <c r="P193" s="33"/>
      <c r="Q193" s="34"/>
    </row>
    <row r="194" spans="2:17" x14ac:dyDescent="0.25">
      <c r="B194" s="26"/>
      <c r="C194" s="27"/>
      <c r="D194" s="8"/>
      <c r="E194" s="5"/>
      <c r="F194" s="5"/>
      <c r="G194" s="5"/>
      <c r="H194" s="5"/>
      <c r="I194" s="5"/>
      <c r="J194" s="8"/>
      <c r="K194" s="32"/>
      <c r="L194" s="5"/>
      <c r="M194" s="5"/>
      <c r="N194" s="5"/>
      <c r="O194" s="5"/>
      <c r="P194" s="33"/>
      <c r="Q194" s="34"/>
    </row>
    <row r="195" spans="2:17" x14ac:dyDescent="0.25">
      <c r="B195" s="26"/>
      <c r="C195" s="27"/>
      <c r="D195" s="8"/>
      <c r="E195" s="5"/>
      <c r="F195" s="5"/>
      <c r="G195" s="5"/>
      <c r="H195" s="5"/>
      <c r="I195" s="5"/>
      <c r="J195" s="8"/>
      <c r="K195" s="32"/>
      <c r="L195" s="5"/>
      <c r="M195" s="5"/>
      <c r="N195" s="5"/>
      <c r="O195" s="5"/>
      <c r="P195" s="33"/>
      <c r="Q195" s="34"/>
    </row>
    <row r="196" spans="2:17" x14ac:dyDescent="0.25">
      <c r="B196" s="26"/>
      <c r="C196" s="27"/>
      <c r="D196" s="8"/>
      <c r="E196" s="5"/>
      <c r="F196" s="5"/>
      <c r="G196" s="5"/>
      <c r="H196" s="5"/>
      <c r="I196" s="5"/>
      <c r="J196" s="8"/>
      <c r="K196" s="32"/>
      <c r="L196" s="5"/>
      <c r="M196" s="5"/>
      <c r="N196" s="5"/>
      <c r="O196" s="5"/>
      <c r="P196" s="33"/>
      <c r="Q196" s="34"/>
    </row>
    <row r="197" spans="2:17" x14ac:dyDescent="0.25">
      <c r="B197" s="26"/>
      <c r="C197" s="27"/>
      <c r="D197" s="8"/>
      <c r="E197" s="5"/>
      <c r="F197" s="5"/>
      <c r="G197" s="5"/>
      <c r="H197" s="5"/>
      <c r="I197" s="5"/>
      <c r="J197" s="8"/>
      <c r="K197" s="32"/>
      <c r="L197" s="5"/>
      <c r="M197" s="5"/>
      <c r="N197" s="5"/>
      <c r="O197" s="5"/>
      <c r="P197" s="33"/>
      <c r="Q197" s="34"/>
    </row>
    <row r="198" spans="2:17" x14ac:dyDescent="0.25">
      <c r="B198" s="26"/>
      <c r="C198" s="27"/>
      <c r="D198" s="8"/>
      <c r="E198" s="5"/>
      <c r="F198" s="5"/>
      <c r="G198" s="5"/>
      <c r="H198" s="5"/>
      <c r="I198" s="5"/>
      <c r="J198" s="8"/>
      <c r="K198" s="32"/>
      <c r="L198" s="5"/>
      <c r="M198" s="5"/>
      <c r="N198" s="5"/>
      <c r="O198" s="5"/>
      <c r="P198" s="33"/>
      <c r="Q198" s="34"/>
    </row>
    <row r="199" spans="2:17" x14ac:dyDescent="0.25">
      <c r="B199" s="26"/>
      <c r="C199" s="27"/>
      <c r="D199" s="8"/>
      <c r="E199" s="5"/>
      <c r="F199" s="5"/>
      <c r="G199" s="5"/>
      <c r="H199" s="5"/>
      <c r="I199" s="5"/>
      <c r="J199" s="8"/>
      <c r="K199" s="32"/>
      <c r="L199" s="5"/>
      <c r="M199" s="5"/>
      <c r="N199" s="5"/>
      <c r="O199" s="5"/>
      <c r="P199" s="33"/>
      <c r="Q199" s="34"/>
    </row>
    <row r="200" spans="2:17" x14ac:dyDescent="0.25">
      <c r="B200" s="26"/>
      <c r="C200" s="27"/>
      <c r="D200" s="8"/>
      <c r="E200" s="5"/>
      <c r="F200" s="5"/>
      <c r="G200" s="5"/>
      <c r="H200" s="5"/>
      <c r="I200" s="5"/>
      <c r="J200" s="8"/>
      <c r="K200" s="32"/>
      <c r="L200" s="5"/>
      <c r="M200" s="5"/>
      <c r="N200" s="5"/>
      <c r="O200" s="5"/>
      <c r="P200" s="33"/>
      <c r="Q200" s="34"/>
    </row>
    <row r="201" spans="2:17" x14ac:dyDescent="0.25">
      <c r="B201" s="26"/>
      <c r="C201" s="27"/>
      <c r="D201" s="8"/>
      <c r="E201" s="5"/>
      <c r="F201" s="5"/>
      <c r="G201" s="5"/>
      <c r="H201" s="5"/>
      <c r="I201" s="5"/>
      <c r="J201" s="8"/>
      <c r="K201" s="32"/>
      <c r="L201" s="5"/>
      <c r="M201" s="5"/>
      <c r="N201" s="5"/>
      <c r="O201" s="5"/>
      <c r="P201" s="33"/>
      <c r="Q201" s="34"/>
    </row>
    <row r="202" spans="2:17" x14ac:dyDescent="0.25">
      <c r="B202" s="26"/>
      <c r="C202" s="27"/>
      <c r="D202" s="8"/>
      <c r="E202" s="5"/>
      <c r="F202" s="5"/>
      <c r="G202" s="5"/>
      <c r="H202" s="5"/>
      <c r="I202" s="5"/>
      <c r="J202" s="8"/>
      <c r="K202" s="32"/>
      <c r="L202" s="5"/>
      <c r="M202" s="5"/>
      <c r="N202" s="5"/>
      <c r="O202" s="5"/>
      <c r="P202" s="33"/>
      <c r="Q202" s="34"/>
    </row>
    <row r="203" spans="2:17" x14ac:dyDescent="0.25">
      <c r="B203" s="26"/>
      <c r="C203" s="27"/>
      <c r="D203" s="8"/>
      <c r="E203" s="5"/>
      <c r="F203" s="5"/>
      <c r="G203" s="5"/>
      <c r="H203" s="5"/>
      <c r="I203" s="5"/>
      <c r="J203" s="8"/>
      <c r="K203" s="32"/>
      <c r="L203" s="5"/>
      <c r="M203" s="5"/>
      <c r="N203" s="5"/>
      <c r="O203" s="5"/>
      <c r="P203" s="33"/>
      <c r="Q203" s="34"/>
    </row>
    <row r="204" spans="2:17" x14ac:dyDescent="0.25">
      <c r="B204" s="26"/>
      <c r="C204" s="27"/>
      <c r="D204" s="8"/>
      <c r="E204" s="5"/>
      <c r="F204" s="5"/>
      <c r="G204" s="5"/>
      <c r="H204" s="5"/>
      <c r="I204" s="5"/>
      <c r="J204" s="8"/>
      <c r="K204" s="32"/>
      <c r="L204" s="5"/>
      <c r="M204" s="5"/>
      <c r="N204" s="5"/>
      <c r="O204" s="5"/>
      <c r="P204" s="33"/>
      <c r="Q204" s="34"/>
    </row>
    <row r="205" spans="2:17" x14ac:dyDescent="0.25">
      <c r="B205" s="26"/>
      <c r="C205" s="27"/>
      <c r="D205" s="8"/>
      <c r="E205" s="5"/>
      <c r="F205" s="5"/>
      <c r="G205" s="5"/>
      <c r="H205" s="5"/>
      <c r="I205" s="5"/>
      <c r="J205" s="8"/>
      <c r="K205" s="32"/>
      <c r="L205" s="5"/>
      <c r="M205" s="5"/>
      <c r="N205" s="5"/>
      <c r="O205" s="5"/>
      <c r="P205" s="33"/>
      <c r="Q205" s="34"/>
    </row>
    <row r="206" spans="2:17" x14ac:dyDescent="0.25">
      <c r="B206" s="26"/>
      <c r="C206" s="27"/>
      <c r="D206" s="8"/>
      <c r="E206" s="5"/>
      <c r="F206" s="5"/>
      <c r="G206" s="5"/>
      <c r="H206" s="5"/>
      <c r="I206" s="5"/>
      <c r="J206" s="8"/>
      <c r="K206" s="32"/>
      <c r="L206" s="5"/>
      <c r="M206" s="5"/>
      <c r="N206" s="5"/>
      <c r="O206" s="5"/>
      <c r="P206" s="33"/>
      <c r="Q206" s="34"/>
    </row>
    <row r="207" spans="2:17" x14ac:dyDescent="0.25">
      <c r="B207" s="26"/>
      <c r="C207" s="27"/>
      <c r="D207" s="8"/>
      <c r="E207" s="5"/>
      <c r="F207" s="5"/>
      <c r="G207" s="5"/>
      <c r="H207" s="5"/>
      <c r="I207" s="5"/>
      <c r="J207" s="8"/>
      <c r="K207" s="32"/>
      <c r="L207" s="5"/>
      <c r="M207" s="5"/>
      <c r="N207" s="5"/>
      <c r="O207" s="5"/>
      <c r="P207" s="33"/>
      <c r="Q207" s="34"/>
    </row>
    <row r="208" spans="2:17" x14ac:dyDescent="0.25">
      <c r="B208" s="26"/>
      <c r="C208" s="27"/>
      <c r="D208" s="8"/>
      <c r="E208" s="5"/>
      <c r="F208" s="5"/>
      <c r="G208" s="5"/>
      <c r="H208" s="5"/>
      <c r="I208" s="5"/>
      <c r="J208" s="8"/>
      <c r="K208" s="32"/>
      <c r="L208" s="5"/>
      <c r="M208" s="5"/>
      <c r="N208" s="5"/>
      <c r="O208" s="5"/>
      <c r="P208" s="33"/>
      <c r="Q208" s="34"/>
    </row>
    <row r="209" spans="2:17" x14ac:dyDescent="0.25">
      <c r="B209" s="26"/>
      <c r="C209" s="27"/>
      <c r="D209" s="8"/>
      <c r="E209" s="5"/>
      <c r="F209" s="5"/>
      <c r="G209" s="5"/>
      <c r="H209" s="5"/>
      <c r="I209" s="5"/>
      <c r="J209" s="8"/>
      <c r="K209" s="32"/>
      <c r="L209" s="5"/>
      <c r="M209" s="5"/>
      <c r="N209" s="5"/>
      <c r="O209" s="5"/>
      <c r="P209" s="33"/>
      <c r="Q209" s="34"/>
    </row>
    <row r="210" spans="2:17" x14ac:dyDescent="0.25">
      <c r="B210" s="26"/>
      <c r="C210" s="27"/>
      <c r="D210" s="8"/>
      <c r="E210" s="5"/>
      <c r="F210" s="5"/>
      <c r="G210" s="5"/>
      <c r="H210" s="5"/>
      <c r="I210" s="5"/>
      <c r="J210" s="8"/>
      <c r="K210" s="32"/>
      <c r="L210" s="5"/>
      <c r="M210" s="5"/>
      <c r="N210" s="5"/>
      <c r="O210" s="5"/>
      <c r="P210" s="33"/>
      <c r="Q210" s="34"/>
    </row>
    <row r="211" spans="2:17" x14ac:dyDescent="0.25">
      <c r="B211" s="26"/>
      <c r="C211" s="27"/>
      <c r="D211" s="8"/>
      <c r="E211" s="5"/>
      <c r="F211" s="5"/>
      <c r="G211" s="5"/>
      <c r="H211" s="5"/>
      <c r="I211" s="5"/>
      <c r="J211" s="8"/>
      <c r="K211" s="32"/>
      <c r="L211" s="5"/>
      <c r="M211" s="5"/>
      <c r="N211" s="5"/>
      <c r="O211" s="5"/>
      <c r="P211" s="33"/>
      <c r="Q211" s="34"/>
    </row>
    <row r="212" spans="2:17" x14ac:dyDescent="0.25">
      <c r="B212" s="26"/>
      <c r="C212" s="27"/>
      <c r="D212" s="8"/>
      <c r="E212" s="5"/>
      <c r="F212" s="5"/>
      <c r="G212" s="5"/>
      <c r="H212" s="5"/>
      <c r="I212" s="5"/>
      <c r="J212" s="8"/>
      <c r="K212" s="32"/>
      <c r="L212" s="5"/>
      <c r="M212" s="5"/>
      <c r="N212" s="5"/>
      <c r="O212" s="5"/>
      <c r="P212" s="33"/>
      <c r="Q212" s="34"/>
    </row>
    <row r="213" spans="2:17" x14ac:dyDescent="0.25">
      <c r="B213" s="26"/>
      <c r="C213" s="27"/>
      <c r="D213" s="8"/>
      <c r="E213" s="5"/>
      <c r="F213" s="5"/>
      <c r="G213" s="5"/>
      <c r="H213" s="5"/>
      <c r="I213" s="5"/>
      <c r="J213" s="8"/>
      <c r="K213" s="32"/>
      <c r="L213" s="5"/>
      <c r="M213" s="5"/>
      <c r="N213" s="5"/>
      <c r="O213" s="5"/>
      <c r="P213" s="33"/>
      <c r="Q213" s="34"/>
    </row>
    <row r="214" spans="2:17" x14ac:dyDescent="0.25">
      <c r="B214" s="26"/>
      <c r="C214" s="27"/>
      <c r="D214" s="8"/>
      <c r="E214" s="5"/>
      <c r="F214" s="5"/>
      <c r="G214" s="5"/>
      <c r="H214" s="5"/>
      <c r="I214" s="5"/>
      <c r="J214" s="8"/>
      <c r="K214" s="32"/>
      <c r="L214" s="5"/>
      <c r="M214" s="5"/>
      <c r="N214" s="5"/>
      <c r="O214" s="5"/>
      <c r="P214" s="33"/>
      <c r="Q214" s="34"/>
    </row>
    <row r="215" spans="2:17" x14ac:dyDescent="0.25">
      <c r="B215" s="26"/>
      <c r="C215" s="27"/>
      <c r="D215" s="8"/>
      <c r="E215" s="5"/>
      <c r="F215" s="5"/>
      <c r="G215" s="5"/>
      <c r="H215" s="5"/>
      <c r="I215" s="5"/>
      <c r="J215" s="8"/>
      <c r="K215" s="32"/>
      <c r="L215" s="5"/>
      <c r="M215" s="5"/>
      <c r="N215" s="5"/>
      <c r="O215" s="5"/>
      <c r="P215" s="33"/>
      <c r="Q215" s="34"/>
    </row>
    <row r="216" spans="2:17" x14ac:dyDescent="0.25">
      <c r="B216" s="26"/>
      <c r="C216" s="27"/>
      <c r="D216" s="8"/>
      <c r="E216" s="5"/>
      <c r="F216" s="5"/>
      <c r="G216" s="5"/>
      <c r="H216" s="5"/>
      <c r="I216" s="5"/>
      <c r="J216" s="8"/>
      <c r="K216" s="32"/>
      <c r="L216" s="5"/>
      <c r="M216" s="5"/>
      <c r="N216" s="5"/>
      <c r="O216" s="5"/>
      <c r="P216" s="33"/>
      <c r="Q216" s="34"/>
    </row>
    <row r="217" spans="2:17" x14ac:dyDescent="0.25">
      <c r="B217" s="26"/>
      <c r="C217" s="27"/>
      <c r="D217" s="8"/>
      <c r="E217" s="5"/>
      <c r="F217" s="5"/>
      <c r="G217" s="5"/>
      <c r="H217" s="5"/>
      <c r="I217" s="5"/>
      <c r="J217" s="8"/>
      <c r="K217" s="32"/>
      <c r="L217" s="5"/>
      <c r="M217" s="5"/>
      <c r="N217" s="5"/>
      <c r="O217" s="5"/>
      <c r="P217" s="33"/>
      <c r="Q217" s="34"/>
    </row>
    <row r="218" spans="2:17" x14ac:dyDescent="0.25">
      <c r="B218" s="26"/>
      <c r="C218" s="27"/>
      <c r="D218" s="8"/>
      <c r="E218" s="5"/>
      <c r="F218" s="5"/>
      <c r="G218" s="5"/>
      <c r="H218" s="5"/>
      <c r="I218" s="5"/>
      <c r="J218" s="8"/>
      <c r="K218" s="32"/>
      <c r="L218" s="5"/>
      <c r="M218" s="5"/>
      <c r="N218" s="5"/>
      <c r="O218" s="5"/>
      <c r="P218" s="33"/>
      <c r="Q218" s="34"/>
    </row>
    <row r="219" spans="2:17" x14ac:dyDescent="0.25">
      <c r="B219" s="26"/>
      <c r="C219" s="27"/>
      <c r="D219" s="8"/>
      <c r="E219" s="5"/>
      <c r="F219" s="5"/>
      <c r="G219" s="5"/>
      <c r="H219" s="5"/>
      <c r="I219" s="5"/>
      <c r="J219" s="8"/>
      <c r="K219" s="32"/>
      <c r="L219" s="5"/>
      <c r="M219" s="5"/>
      <c r="N219" s="5"/>
      <c r="O219" s="5"/>
      <c r="P219" s="33"/>
      <c r="Q219" s="34"/>
    </row>
    <row r="220" spans="2:17" x14ac:dyDescent="0.25">
      <c r="B220" s="26"/>
      <c r="C220" s="27"/>
      <c r="D220" s="8"/>
      <c r="E220" s="5"/>
      <c r="F220" s="5"/>
      <c r="G220" s="5"/>
      <c r="H220" s="5"/>
      <c r="I220" s="5"/>
      <c r="J220" s="8"/>
      <c r="K220" s="32"/>
      <c r="L220" s="5"/>
      <c r="M220" s="5"/>
      <c r="N220" s="5"/>
      <c r="O220" s="5"/>
      <c r="P220" s="33"/>
      <c r="Q220" s="34"/>
    </row>
    <row r="221" spans="2:17" x14ac:dyDescent="0.25">
      <c r="B221" s="26"/>
      <c r="C221" s="27"/>
      <c r="D221" s="8"/>
      <c r="E221" s="5"/>
      <c r="F221" s="5"/>
      <c r="G221" s="5"/>
      <c r="H221" s="5"/>
      <c r="I221" s="5"/>
      <c r="J221" s="8"/>
      <c r="K221" s="32"/>
      <c r="L221" s="5"/>
      <c r="M221" s="5"/>
      <c r="N221" s="5"/>
      <c r="O221" s="5"/>
      <c r="P221" s="33"/>
      <c r="Q221" s="34"/>
    </row>
    <row r="222" spans="2:17" x14ac:dyDescent="0.25">
      <c r="B222" s="26"/>
      <c r="C222" s="27"/>
      <c r="D222" s="8"/>
      <c r="E222" s="5"/>
      <c r="F222" s="5"/>
      <c r="G222" s="5"/>
      <c r="H222" s="5"/>
      <c r="I222" s="5"/>
      <c r="J222" s="8"/>
      <c r="K222" s="32"/>
      <c r="L222" s="5"/>
      <c r="M222" s="5"/>
      <c r="N222" s="5"/>
      <c r="O222" s="5"/>
      <c r="P222" s="33"/>
      <c r="Q222" s="34"/>
    </row>
    <row r="223" spans="2:17" x14ac:dyDescent="0.25">
      <c r="B223" s="26"/>
      <c r="C223" s="27"/>
      <c r="D223" s="8"/>
      <c r="E223" s="5"/>
      <c r="F223" s="5"/>
      <c r="G223" s="5"/>
      <c r="H223" s="5"/>
      <c r="I223" s="5"/>
      <c r="J223" s="8"/>
      <c r="K223" s="32"/>
      <c r="L223" s="5"/>
      <c r="M223" s="5"/>
      <c r="N223" s="5"/>
      <c r="O223" s="5"/>
      <c r="P223" s="33"/>
      <c r="Q223"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A1F9-361C-49FB-BD2A-3975BD097016}">
  <dimension ref="B1:Q97"/>
  <sheetViews>
    <sheetView workbookViewId="0"/>
  </sheetViews>
  <sheetFormatPr defaultRowHeight="15" x14ac:dyDescent="0.25"/>
  <cols>
    <col min="2" max="2" width="15.5703125" bestFit="1" customWidth="1"/>
    <col min="3" max="3" width="17.5703125" style="3" customWidth="1"/>
    <col min="4" max="4" width="8.140625" bestFit="1" customWidth="1"/>
  </cols>
  <sheetData>
    <row r="1" spans="2:17" x14ac:dyDescent="0.25">
      <c r="B1" s="37" t="s">
        <v>90</v>
      </c>
      <c r="C1" s="35"/>
      <c r="D1" s="8"/>
      <c r="E1" s="32"/>
    </row>
    <row r="2" spans="2:17" x14ac:dyDescent="0.25">
      <c r="B2" s="5"/>
      <c r="C2" s="35"/>
      <c r="D2" s="8"/>
      <c r="E2" s="32"/>
    </row>
    <row r="3" spans="2:17" x14ac:dyDescent="0.25">
      <c r="B3" s="5"/>
      <c r="C3" s="35"/>
      <c r="D3" s="8"/>
      <c r="E3" s="32"/>
      <c r="G3">
        <v>1</v>
      </c>
      <c r="H3" t="s">
        <v>102</v>
      </c>
      <c r="I3" t="s">
        <v>317</v>
      </c>
    </row>
    <row r="4" spans="2:17" x14ac:dyDescent="0.25">
      <c r="B4" s="5" t="s">
        <v>318</v>
      </c>
      <c r="C4" s="35" t="s">
        <v>11</v>
      </c>
      <c r="D4" s="8"/>
      <c r="E4" s="32"/>
      <c r="G4">
        <v>2</v>
      </c>
      <c r="H4" t="s">
        <v>105</v>
      </c>
      <c r="I4" t="s">
        <v>106</v>
      </c>
    </row>
    <row r="5" spans="2:17" x14ac:dyDescent="0.25">
      <c r="B5" s="5" t="s">
        <v>100</v>
      </c>
      <c r="C5" s="35" t="s">
        <v>101</v>
      </c>
      <c r="D5" s="8"/>
      <c r="E5" s="32"/>
      <c r="G5">
        <v>3</v>
      </c>
      <c r="H5" t="s">
        <v>108</v>
      </c>
      <c r="I5" t="s">
        <v>109</v>
      </c>
    </row>
    <row r="6" spans="2:17" x14ac:dyDescent="0.25">
      <c r="B6" s="5" t="s">
        <v>18</v>
      </c>
      <c r="C6" s="35" t="s">
        <v>104</v>
      </c>
      <c r="D6" s="8"/>
      <c r="E6" s="32"/>
    </row>
    <row r="7" spans="2:17" x14ac:dyDescent="0.25">
      <c r="B7" s="5">
        <v>3</v>
      </c>
      <c r="C7" s="35" t="s">
        <v>107</v>
      </c>
      <c r="D7" s="8"/>
      <c r="E7" s="32"/>
    </row>
    <row r="8" spans="2:17" x14ac:dyDescent="0.25">
      <c r="B8" s="5">
        <v>3</v>
      </c>
      <c r="C8" s="35" t="s">
        <v>110</v>
      </c>
      <c r="D8" s="8"/>
      <c r="E8" s="32"/>
    </row>
    <row r="9" spans="2:17" x14ac:dyDescent="0.25">
      <c r="B9" s="5">
        <v>2021</v>
      </c>
      <c r="C9" s="35" t="s">
        <v>111</v>
      </c>
      <c r="D9" s="8"/>
      <c r="E9" s="32"/>
    </row>
    <row r="10" spans="2:17" x14ac:dyDescent="0.25">
      <c r="B10" s="5">
        <v>25</v>
      </c>
      <c r="C10" s="35" t="s">
        <v>112</v>
      </c>
      <c r="D10" s="8"/>
      <c r="E10" s="32"/>
    </row>
    <row r="11" spans="2:17" x14ac:dyDescent="0.25">
      <c r="B11" s="5">
        <v>1960</v>
      </c>
      <c r="C11" s="35" t="s">
        <v>113</v>
      </c>
      <c r="D11" s="8"/>
      <c r="E11" s="32"/>
    </row>
    <row r="12" spans="2:17" x14ac:dyDescent="0.25">
      <c r="B12" s="5">
        <v>2020</v>
      </c>
      <c r="C12" s="35" t="s">
        <v>114</v>
      </c>
      <c r="D12" s="8"/>
      <c r="E12" s="32"/>
    </row>
    <row r="13" spans="2:17" x14ac:dyDescent="0.25">
      <c r="B13" s="5">
        <v>25</v>
      </c>
      <c r="C13" s="35" t="s">
        <v>115</v>
      </c>
      <c r="D13" s="8"/>
      <c r="E13" s="32"/>
    </row>
    <row r="14" spans="2:17" x14ac:dyDescent="0.25">
      <c r="B14" s="23">
        <v>50</v>
      </c>
      <c r="C14" s="36" t="s">
        <v>116</v>
      </c>
      <c r="D14" s="22"/>
      <c r="E14" s="25"/>
    </row>
    <row r="15" spans="2:17" x14ac:dyDescent="0.25">
      <c r="B15" s="20"/>
      <c r="C15" s="21"/>
      <c r="D15" s="22"/>
      <c r="E15" s="23"/>
      <c r="F15" s="23"/>
      <c r="G15" s="23"/>
      <c r="H15" s="23" t="s">
        <v>117</v>
      </c>
      <c r="I15" s="23"/>
      <c r="J15" s="22"/>
      <c r="K15" s="25"/>
      <c r="L15" s="23"/>
      <c r="M15" s="23"/>
      <c r="N15" s="23"/>
      <c r="O15" s="23"/>
      <c r="P15" s="24"/>
      <c r="Q15" s="21"/>
    </row>
    <row r="16" spans="2:17" x14ac:dyDescent="0.25">
      <c r="B16" s="26"/>
      <c r="C16" s="27"/>
      <c r="D16" s="8"/>
      <c r="E16" s="5"/>
      <c r="F16" s="5"/>
      <c r="G16" s="23" t="s">
        <v>117</v>
      </c>
      <c r="H16" s="23" t="s">
        <v>15</v>
      </c>
      <c r="I16" s="23" t="s">
        <v>117</v>
      </c>
      <c r="J16" s="22" t="s">
        <v>117</v>
      </c>
      <c r="K16" s="25" t="s">
        <v>16</v>
      </c>
      <c r="L16" s="23" t="s">
        <v>17</v>
      </c>
      <c r="M16" s="23" t="s">
        <v>17</v>
      </c>
      <c r="N16" s="23" t="s">
        <v>17</v>
      </c>
      <c r="O16" s="23" t="s">
        <v>17</v>
      </c>
      <c r="P16" s="28"/>
      <c r="Q16" s="27"/>
    </row>
    <row r="17" spans="2:17" x14ac:dyDescent="0.25">
      <c r="B17" s="20" t="s">
        <v>21</v>
      </c>
      <c r="C17" s="21" t="s">
        <v>22</v>
      </c>
      <c r="D17" s="22" t="s">
        <v>18</v>
      </c>
      <c r="E17" s="23" t="s">
        <v>23</v>
      </c>
      <c r="F17" s="23" t="s">
        <v>24</v>
      </c>
      <c r="G17" s="23" t="s">
        <v>14</v>
      </c>
      <c r="H17" s="23" t="s">
        <v>118</v>
      </c>
      <c r="I17" s="23" t="s">
        <v>119</v>
      </c>
      <c r="J17" s="22" t="s">
        <v>29</v>
      </c>
      <c r="K17" s="25" t="s">
        <v>29</v>
      </c>
      <c r="L17" s="23" t="s">
        <v>26</v>
      </c>
      <c r="M17" s="23" t="s">
        <v>118</v>
      </c>
      <c r="N17" s="23" t="s">
        <v>28</v>
      </c>
      <c r="O17" s="23" t="s">
        <v>120</v>
      </c>
      <c r="P17" s="29" t="s">
        <v>121</v>
      </c>
      <c r="Q17" s="30" t="s">
        <v>122</v>
      </c>
    </row>
    <row r="18" spans="2:17" x14ac:dyDescent="0.25">
      <c r="B18" s="26"/>
      <c r="C18" s="27"/>
      <c r="D18" s="8"/>
      <c r="E18" s="31"/>
      <c r="F18" s="31"/>
      <c r="G18" s="5"/>
      <c r="H18" s="5"/>
      <c r="I18" s="5"/>
      <c r="J18" s="8"/>
      <c r="K18" s="32"/>
      <c r="L18" s="5"/>
      <c r="M18" s="5"/>
      <c r="N18" s="5"/>
      <c r="O18" s="5"/>
      <c r="P18" s="28"/>
      <c r="Q18" s="27"/>
    </row>
    <row r="19" spans="2:17" x14ac:dyDescent="0.25">
      <c r="B19" s="26" t="s">
        <v>128</v>
      </c>
      <c r="C19" s="27" t="s">
        <v>34</v>
      </c>
      <c r="D19" s="8">
        <v>1</v>
      </c>
      <c r="E19" s="5">
        <v>40.900001525878906</v>
      </c>
      <c r="F19" s="5">
        <v>-98.300003051757813</v>
      </c>
      <c r="G19" s="5">
        <v>8.6499996185302734</v>
      </c>
      <c r="H19" s="5">
        <v>7.0199999809265137</v>
      </c>
      <c r="I19" s="5">
        <v>5.0100002288818359</v>
      </c>
      <c r="J19" s="8">
        <v>1</v>
      </c>
      <c r="K19" s="32">
        <v>1.3044511079788208</v>
      </c>
      <c r="L19" s="5">
        <v>9.9999997764825821E-3</v>
      </c>
      <c r="M19" s="5">
        <v>1.6399999856948853</v>
      </c>
      <c r="N19" s="5">
        <v>6.630000114440918</v>
      </c>
      <c r="O19" s="5">
        <v>1.3999999761581421</v>
      </c>
      <c r="P19" s="33" t="s">
        <v>319</v>
      </c>
      <c r="Q19" s="34" t="s">
        <v>320</v>
      </c>
    </row>
    <row r="20" spans="2:17" x14ac:dyDescent="0.25">
      <c r="B20" s="26" t="s">
        <v>128</v>
      </c>
      <c r="C20" s="27" t="s">
        <v>34</v>
      </c>
      <c r="D20" s="8">
        <v>1</v>
      </c>
      <c r="E20" s="5">
        <v>41.099998474121094</v>
      </c>
      <c r="F20" s="5">
        <v>-100.59999847412109</v>
      </c>
      <c r="G20" s="5">
        <v>3.7400000095367432</v>
      </c>
      <c r="H20" s="5">
        <v>2.6400001049041748</v>
      </c>
      <c r="I20" s="5">
        <v>3.3199999332427979</v>
      </c>
      <c r="J20" s="8">
        <v>1</v>
      </c>
      <c r="K20" s="32">
        <v>1.2532981634140015</v>
      </c>
      <c r="L20" s="5">
        <v>9.9999997764825821E-3</v>
      </c>
      <c r="M20" s="5">
        <v>1.1000000238418579</v>
      </c>
      <c r="N20" s="5">
        <v>2.9800000190734863</v>
      </c>
      <c r="O20" s="5">
        <v>0.80000001192092896</v>
      </c>
      <c r="P20" s="33" t="s">
        <v>321</v>
      </c>
      <c r="Q20" s="34" t="s">
        <v>322</v>
      </c>
    </row>
    <row r="21" spans="2:17" x14ac:dyDescent="0.25">
      <c r="B21" s="26" t="s">
        <v>128</v>
      </c>
      <c r="C21" s="27" t="s">
        <v>34</v>
      </c>
      <c r="D21" s="8">
        <v>1</v>
      </c>
      <c r="E21" s="5">
        <v>40.599998474121094</v>
      </c>
      <c r="F21" s="5">
        <v>-100</v>
      </c>
      <c r="G21" s="5">
        <v>4.7199997901916504</v>
      </c>
      <c r="H21" s="5">
        <v>3.369999885559082</v>
      </c>
      <c r="I21" s="5">
        <v>3.380000114440918</v>
      </c>
      <c r="J21" s="8">
        <v>1</v>
      </c>
      <c r="K21" s="32">
        <v>1.2383900880813599</v>
      </c>
      <c r="L21" s="5">
        <v>0</v>
      </c>
      <c r="M21" s="5">
        <v>1.3500000238418579</v>
      </c>
      <c r="N21" s="5">
        <v>3.809999942779541</v>
      </c>
      <c r="O21" s="5">
        <v>1</v>
      </c>
      <c r="P21" s="33" t="s">
        <v>323</v>
      </c>
      <c r="Q21" s="34" t="s">
        <v>324</v>
      </c>
    </row>
    <row r="22" spans="2:17" x14ac:dyDescent="0.25">
      <c r="B22" s="26" t="s">
        <v>128</v>
      </c>
      <c r="C22" s="27" t="s">
        <v>325</v>
      </c>
      <c r="D22" s="8">
        <v>1</v>
      </c>
      <c r="E22" s="5">
        <v>42.799999237060547</v>
      </c>
      <c r="F22" s="5">
        <v>-106.40000152587891</v>
      </c>
      <c r="G22" s="5">
        <v>2.8299999237060547</v>
      </c>
      <c r="H22" s="5">
        <v>1.940000057220459</v>
      </c>
      <c r="I22" s="5">
        <v>4.119999885559082</v>
      </c>
      <c r="J22" s="8">
        <v>1</v>
      </c>
      <c r="K22" s="32">
        <v>1.2315608263015747</v>
      </c>
      <c r="L22" s="5">
        <v>0.11999999731779099</v>
      </c>
      <c r="M22" s="5">
        <v>0.88999998569488525</v>
      </c>
      <c r="N22" s="5">
        <v>2.2999999523162842</v>
      </c>
      <c r="O22" s="5">
        <v>0.4699999988079071</v>
      </c>
      <c r="P22" s="33" t="s">
        <v>326</v>
      </c>
      <c r="Q22" s="34" t="s">
        <v>327</v>
      </c>
    </row>
    <row r="23" spans="2:17" x14ac:dyDescent="0.25">
      <c r="B23" s="26" t="s">
        <v>128</v>
      </c>
      <c r="C23" s="27" t="s">
        <v>34</v>
      </c>
      <c r="D23" s="8">
        <v>1</v>
      </c>
      <c r="E23" s="5">
        <v>41.799999237060547</v>
      </c>
      <c r="F23" s="5">
        <v>-103.5</v>
      </c>
      <c r="G23" s="5">
        <v>3.2400000095367432</v>
      </c>
      <c r="H23" s="5">
        <v>2.2000000476837158</v>
      </c>
      <c r="I23" s="5">
        <v>3.1700000762939453</v>
      </c>
      <c r="J23" s="8">
        <v>1</v>
      </c>
      <c r="K23" s="32">
        <v>1.2250372171401978</v>
      </c>
      <c r="L23" s="5">
        <v>0</v>
      </c>
      <c r="M23" s="5">
        <v>1.0299999713897705</v>
      </c>
      <c r="N23" s="5">
        <v>2.6400001049041748</v>
      </c>
      <c r="O23" s="5">
        <v>0.68999999761581421</v>
      </c>
      <c r="P23" s="33" t="s">
        <v>328</v>
      </c>
      <c r="Q23" s="34" t="s">
        <v>329</v>
      </c>
    </row>
    <row r="24" spans="2:17" x14ac:dyDescent="0.25">
      <c r="B24" s="26" t="s">
        <v>128</v>
      </c>
      <c r="C24" s="27" t="s">
        <v>34</v>
      </c>
      <c r="D24" s="8">
        <v>1</v>
      </c>
      <c r="E24" s="5">
        <v>41.200000762939453</v>
      </c>
      <c r="F24" s="5">
        <v>-98.400001525878906</v>
      </c>
      <c r="G24" s="5">
        <v>8.0699996948242188</v>
      </c>
      <c r="H24" s="5">
        <v>6.4000000953674316</v>
      </c>
      <c r="I24" s="5">
        <v>4.3499999046325684</v>
      </c>
      <c r="J24" s="8">
        <v>1</v>
      </c>
      <c r="K24" s="32">
        <v>1.2179335355758667</v>
      </c>
      <c r="L24" s="5">
        <v>0</v>
      </c>
      <c r="M24" s="5">
        <v>1.6699999570846558</v>
      </c>
      <c r="N24" s="5">
        <v>6.630000114440918</v>
      </c>
      <c r="O24" s="5">
        <v>1.4700000286102295</v>
      </c>
      <c r="P24" s="33" t="s">
        <v>330</v>
      </c>
      <c r="Q24" s="34" t="s">
        <v>331</v>
      </c>
    </row>
    <row r="25" spans="2:17" x14ac:dyDescent="0.25">
      <c r="B25" s="26" t="s">
        <v>128</v>
      </c>
      <c r="C25" s="27" t="s">
        <v>34</v>
      </c>
      <c r="D25" s="8">
        <v>1</v>
      </c>
      <c r="E25" s="5">
        <v>41</v>
      </c>
      <c r="F25" s="5">
        <v>-100.69999694824219</v>
      </c>
      <c r="G25" s="5">
        <v>3.7599999904632568</v>
      </c>
      <c r="H25" s="5">
        <v>2.7300000190734863</v>
      </c>
      <c r="I25" s="5">
        <v>3.4500000476837158</v>
      </c>
      <c r="J25" s="8">
        <v>1</v>
      </c>
      <c r="K25" s="32">
        <v>1.171568751335144</v>
      </c>
      <c r="L25" s="5">
        <v>1.9999999552965164E-2</v>
      </c>
      <c r="M25" s="5">
        <v>1.0299999713897705</v>
      </c>
      <c r="N25" s="5">
        <v>3.2100000381469727</v>
      </c>
      <c r="O25" s="5">
        <v>0.79000002145767212</v>
      </c>
      <c r="P25" s="33" t="s">
        <v>332</v>
      </c>
      <c r="Q25" s="34" t="s">
        <v>333</v>
      </c>
    </row>
    <row r="26" spans="2:17" x14ac:dyDescent="0.25">
      <c r="B26" s="26" t="s">
        <v>128</v>
      </c>
      <c r="C26" s="27" t="s">
        <v>34</v>
      </c>
      <c r="D26" s="8">
        <v>1</v>
      </c>
      <c r="E26" s="5">
        <v>40.700000762939453</v>
      </c>
      <c r="F26" s="5">
        <v>-99</v>
      </c>
      <c r="G26" s="5">
        <v>7.5300002098083496</v>
      </c>
      <c r="H26" s="5">
        <v>5.9000000953674316</v>
      </c>
      <c r="I26" s="5">
        <v>4.1599998474121094</v>
      </c>
      <c r="J26" s="8">
        <v>1</v>
      </c>
      <c r="K26" s="32">
        <v>1.1359857320785522</v>
      </c>
      <c r="L26" s="5">
        <v>1.9999999552965164E-2</v>
      </c>
      <c r="M26" s="5">
        <v>1.6299999952316284</v>
      </c>
      <c r="N26" s="5">
        <v>6.630000114440918</v>
      </c>
      <c r="O26" s="5">
        <v>1.4199999570846558</v>
      </c>
      <c r="P26" s="33" t="s">
        <v>334</v>
      </c>
      <c r="Q26" s="34" t="s">
        <v>335</v>
      </c>
    </row>
    <row r="27" spans="2:17" x14ac:dyDescent="0.25">
      <c r="B27" s="26" t="s">
        <v>128</v>
      </c>
      <c r="C27" s="27" t="s">
        <v>34</v>
      </c>
      <c r="D27" s="8">
        <v>1</v>
      </c>
      <c r="E27" s="5">
        <v>40.5</v>
      </c>
      <c r="F27" s="5">
        <v>-98.900001525878906</v>
      </c>
      <c r="G27" s="5">
        <v>7.9699997901916504</v>
      </c>
      <c r="H27" s="5">
        <v>6.3899998664855957</v>
      </c>
      <c r="I27" s="5">
        <v>4.4800000190734863</v>
      </c>
      <c r="J27" s="8">
        <v>1</v>
      </c>
      <c r="K27" s="32">
        <v>1.1351654529571533</v>
      </c>
      <c r="L27" s="5">
        <v>0</v>
      </c>
      <c r="M27" s="5">
        <v>1.5800000429153442</v>
      </c>
      <c r="N27" s="5">
        <v>7.0199999809265137</v>
      </c>
      <c r="O27" s="5">
        <v>1.4299999475479126</v>
      </c>
      <c r="P27" s="33" t="s">
        <v>336</v>
      </c>
      <c r="Q27" s="34" t="s">
        <v>337</v>
      </c>
    </row>
    <row r="28" spans="2:17" x14ac:dyDescent="0.25">
      <c r="B28" s="26" t="s">
        <v>128</v>
      </c>
      <c r="C28" s="27" t="s">
        <v>35</v>
      </c>
      <c r="D28" s="8">
        <v>1</v>
      </c>
      <c r="E28" s="5">
        <v>39.299999237060547</v>
      </c>
      <c r="F28" s="5">
        <v>-101.69999694824219</v>
      </c>
      <c r="G28" s="5">
        <v>4.0300002098083496</v>
      </c>
      <c r="H28" s="5">
        <v>3.0099999904632568</v>
      </c>
      <c r="I28" s="5">
        <v>3.559999942779541</v>
      </c>
      <c r="J28" s="8">
        <v>1</v>
      </c>
      <c r="K28" s="32">
        <v>1.1191257238388062</v>
      </c>
      <c r="L28" s="5">
        <v>0</v>
      </c>
      <c r="M28" s="5">
        <v>1.0199999809265137</v>
      </c>
      <c r="N28" s="5">
        <v>3.5999999046325684</v>
      </c>
      <c r="O28" s="5">
        <v>0.8399999737739563</v>
      </c>
      <c r="P28" s="33" t="s">
        <v>338</v>
      </c>
      <c r="Q28" s="34" t="s">
        <v>339</v>
      </c>
    </row>
    <row r="29" spans="2:17" x14ac:dyDescent="0.25">
      <c r="B29" s="26" t="s">
        <v>128</v>
      </c>
      <c r="C29" s="27" t="s">
        <v>254</v>
      </c>
      <c r="D29" s="8">
        <v>1</v>
      </c>
      <c r="E29" s="5">
        <v>37.299999237060547</v>
      </c>
      <c r="F29" s="5">
        <v>-92.900001525878906</v>
      </c>
      <c r="G29" s="5">
        <v>10.899999618530273</v>
      </c>
      <c r="H29" s="5">
        <v>7.119999885559082</v>
      </c>
      <c r="I29" s="5">
        <v>3.7599999904632568</v>
      </c>
      <c r="J29" s="8">
        <v>1</v>
      </c>
      <c r="K29" s="32">
        <v>1.1036269664764404</v>
      </c>
      <c r="L29" s="5">
        <v>0.76999998092651367</v>
      </c>
      <c r="M29" s="5">
        <v>3.7799999713897705</v>
      </c>
      <c r="N29" s="5">
        <v>9.880000114440918</v>
      </c>
      <c r="O29" s="5">
        <v>1.8899999856948853</v>
      </c>
      <c r="P29" s="33" t="s">
        <v>340</v>
      </c>
      <c r="Q29" s="34" t="s">
        <v>341</v>
      </c>
    </row>
    <row r="30" spans="2:17" x14ac:dyDescent="0.25">
      <c r="B30" s="26" t="s">
        <v>128</v>
      </c>
      <c r="C30" s="27" t="s">
        <v>342</v>
      </c>
      <c r="D30" s="8">
        <v>1</v>
      </c>
      <c r="E30" s="5">
        <v>29.399999618530273</v>
      </c>
      <c r="F30" s="5">
        <v>-90.300003051757813</v>
      </c>
      <c r="G30" s="5">
        <v>12.970000267028809</v>
      </c>
      <c r="H30" s="5">
        <v>8.0600004196166992</v>
      </c>
      <c r="I30" s="5">
        <v>2.940000057220459</v>
      </c>
      <c r="J30" s="8">
        <v>1</v>
      </c>
      <c r="K30" s="32">
        <v>1.0986995697021484</v>
      </c>
      <c r="L30" s="5">
        <v>0.2199999988079071</v>
      </c>
      <c r="M30" s="5">
        <v>4.9099998474121094</v>
      </c>
      <c r="N30" s="5">
        <v>11.810000419616699</v>
      </c>
      <c r="O30" s="5">
        <v>2.7400000095367432</v>
      </c>
      <c r="P30" s="33" t="s">
        <v>343</v>
      </c>
      <c r="Q30" s="34" t="s">
        <v>344</v>
      </c>
    </row>
    <row r="31" spans="2:17" x14ac:dyDescent="0.25">
      <c r="B31" s="26" t="s">
        <v>128</v>
      </c>
      <c r="C31" s="27" t="s">
        <v>325</v>
      </c>
      <c r="D31" s="8">
        <v>1</v>
      </c>
      <c r="E31" s="5">
        <v>43.700000762939453</v>
      </c>
      <c r="F31" s="5">
        <v>-106.59999847412109</v>
      </c>
      <c r="G31" s="5">
        <v>1.8999999761581421</v>
      </c>
      <c r="H31" s="5">
        <v>1.2000000476837158</v>
      </c>
      <c r="I31" s="5">
        <v>3.0199999809265137</v>
      </c>
      <c r="J31" s="8">
        <v>1</v>
      </c>
      <c r="K31" s="32">
        <v>1.087837815284729</v>
      </c>
      <c r="L31" s="5">
        <v>0</v>
      </c>
      <c r="M31" s="5">
        <v>0.69999998807907104</v>
      </c>
      <c r="N31" s="5">
        <v>1.75</v>
      </c>
      <c r="O31" s="5">
        <v>0.40000000596046448</v>
      </c>
      <c r="P31" s="33" t="s">
        <v>345</v>
      </c>
      <c r="Q31" s="34" t="s">
        <v>346</v>
      </c>
    </row>
    <row r="32" spans="2:17" x14ac:dyDescent="0.25">
      <c r="B32" s="26" t="s">
        <v>128</v>
      </c>
      <c r="C32" s="27" t="s">
        <v>278</v>
      </c>
      <c r="D32" s="8">
        <v>1</v>
      </c>
      <c r="E32" s="5">
        <v>36.5</v>
      </c>
      <c r="F32" s="5">
        <v>-84.099998474121094</v>
      </c>
      <c r="G32" s="5">
        <v>11.460000038146973</v>
      </c>
      <c r="H32" s="5">
        <v>6.4800000190734863</v>
      </c>
      <c r="I32" s="5">
        <v>3.059999942779541</v>
      </c>
      <c r="J32" s="8">
        <v>1</v>
      </c>
      <c r="K32" s="32">
        <v>1.0694596767425537</v>
      </c>
      <c r="L32" s="5">
        <v>1.5099999904632568</v>
      </c>
      <c r="M32" s="5">
        <v>4.9800000190734863</v>
      </c>
      <c r="N32" s="5">
        <v>10.710000038146973</v>
      </c>
      <c r="O32" s="5">
        <v>2.119999885559082</v>
      </c>
      <c r="P32" s="33" t="s">
        <v>347</v>
      </c>
      <c r="Q32" s="34" t="s">
        <v>348</v>
      </c>
    </row>
    <row r="33" spans="2:17" x14ac:dyDescent="0.25">
      <c r="B33" s="26" t="s">
        <v>128</v>
      </c>
      <c r="C33" s="27" t="s">
        <v>35</v>
      </c>
      <c r="D33" s="8">
        <v>1</v>
      </c>
      <c r="E33" s="5">
        <v>39.799999237060547</v>
      </c>
      <c r="F33" s="5">
        <v>-100.19999694824219</v>
      </c>
      <c r="G33" s="5">
        <v>4.369999885559082</v>
      </c>
      <c r="H33" s="5">
        <v>3.25</v>
      </c>
      <c r="I33" s="5">
        <v>3.190000057220459</v>
      </c>
      <c r="J33" s="8">
        <v>1</v>
      </c>
      <c r="K33" s="32">
        <v>1.0601718425750732</v>
      </c>
      <c r="L33" s="5">
        <v>0</v>
      </c>
      <c r="M33" s="5">
        <v>1.1200000047683716</v>
      </c>
      <c r="N33" s="5">
        <v>4.119999885559082</v>
      </c>
      <c r="O33" s="5">
        <v>1.0199999809265137</v>
      </c>
      <c r="P33" s="33" t="s">
        <v>349</v>
      </c>
      <c r="Q33" s="34" t="s">
        <v>350</v>
      </c>
    </row>
    <row r="34" spans="2:17" x14ac:dyDescent="0.25">
      <c r="B34" s="26" t="s">
        <v>128</v>
      </c>
      <c r="C34" s="27" t="s">
        <v>34</v>
      </c>
      <c r="D34" s="8">
        <v>1</v>
      </c>
      <c r="E34" s="5">
        <v>40.400001525878906</v>
      </c>
      <c r="F34" s="5">
        <v>-99.300003051757813</v>
      </c>
      <c r="G34" s="5">
        <v>6.8000001907348633</v>
      </c>
      <c r="H34" s="5">
        <v>5.059999942779541</v>
      </c>
      <c r="I34" s="5">
        <v>3.5299999713897705</v>
      </c>
      <c r="J34" s="8">
        <v>1</v>
      </c>
      <c r="K34" s="32">
        <v>1.0249406099319458</v>
      </c>
      <c r="L34" s="5">
        <v>9.9999997764825821E-3</v>
      </c>
      <c r="M34" s="5">
        <v>1.7300000190734863</v>
      </c>
      <c r="N34" s="5">
        <v>6.630000114440918</v>
      </c>
      <c r="O34" s="5">
        <v>1.4299999475479126</v>
      </c>
      <c r="P34" s="33" t="s">
        <v>351</v>
      </c>
      <c r="Q34" s="34" t="s">
        <v>352</v>
      </c>
    </row>
    <row r="35" spans="2:17" x14ac:dyDescent="0.25">
      <c r="B35" s="26" t="s">
        <v>128</v>
      </c>
      <c r="C35" s="27" t="s">
        <v>35</v>
      </c>
      <c r="D35" s="8">
        <v>1</v>
      </c>
      <c r="E35" s="5">
        <v>39.599998474121094</v>
      </c>
      <c r="F35" s="5">
        <v>-100</v>
      </c>
      <c r="G35" s="5">
        <v>5.5500001907348633</v>
      </c>
      <c r="H35" s="5">
        <v>4.2199997901916504</v>
      </c>
      <c r="I35" s="5">
        <v>3.619999885559082</v>
      </c>
      <c r="J35" s="8">
        <v>1</v>
      </c>
      <c r="K35" s="32">
        <v>1.0202605724334717</v>
      </c>
      <c r="L35" s="5">
        <v>0</v>
      </c>
      <c r="M35" s="5">
        <v>1.3300000429153442</v>
      </c>
      <c r="N35" s="5">
        <v>5.440000057220459</v>
      </c>
      <c r="O35" s="5">
        <v>1.1699999570846558</v>
      </c>
      <c r="P35" s="33" t="s">
        <v>353</v>
      </c>
      <c r="Q35" s="34" t="s">
        <v>354</v>
      </c>
    </row>
    <row r="36" spans="2:17" x14ac:dyDescent="0.25">
      <c r="B36" s="26" t="s">
        <v>128</v>
      </c>
      <c r="C36" s="27" t="s">
        <v>224</v>
      </c>
      <c r="D36" s="8">
        <v>1</v>
      </c>
      <c r="E36" s="5">
        <v>45.799999237060547</v>
      </c>
      <c r="F36" s="5">
        <v>-91.800003051757813</v>
      </c>
      <c r="G36" s="5">
        <v>2.9600000381469727</v>
      </c>
      <c r="H36" s="5">
        <v>1.5800000429153442</v>
      </c>
      <c r="I36" s="5">
        <v>2.2599999904632568</v>
      </c>
      <c r="J36" s="8">
        <v>1</v>
      </c>
      <c r="K36" s="32">
        <v>1.009395956993103</v>
      </c>
      <c r="L36" s="5">
        <v>0.20000000298023224</v>
      </c>
      <c r="M36" s="5">
        <v>1.3799999952316284</v>
      </c>
      <c r="N36" s="5">
        <v>2.9300000667572021</v>
      </c>
      <c r="O36" s="5">
        <v>0.69999998807907104</v>
      </c>
      <c r="P36" s="33" t="s">
        <v>355</v>
      </c>
      <c r="Q36" s="34" t="s">
        <v>356</v>
      </c>
    </row>
    <row r="37" spans="2:17" x14ac:dyDescent="0.25">
      <c r="B37" s="26" t="s">
        <v>128</v>
      </c>
      <c r="C37" s="27" t="s">
        <v>357</v>
      </c>
      <c r="D37" s="8">
        <v>1</v>
      </c>
      <c r="E37" s="5">
        <v>66.800003051757813</v>
      </c>
      <c r="F37" s="5">
        <v>-162.60000610351563</v>
      </c>
      <c r="G37" s="5">
        <v>2.190000057220459</v>
      </c>
      <c r="H37" s="5">
        <v>1.7599999904632568</v>
      </c>
      <c r="I37" s="5">
        <v>3.9500000476837158</v>
      </c>
      <c r="J37" s="8">
        <v>1</v>
      </c>
      <c r="K37" s="32">
        <v>1</v>
      </c>
      <c r="L37" s="5">
        <v>0</v>
      </c>
      <c r="M37" s="5">
        <v>0.43000000715255737</v>
      </c>
      <c r="N37" s="5">
        <v>2.190000057220459</v>
      </c>
      <c r="O37" s="5">
        <v>0.43999999761581421</v>
      </c>
      <c r="P37" s="33" t="s">
        <v>358</v>
      </c>
      <c r="Q37" s="34" t="s">
        <v>359</v>
      </c>
    </row>
    <row r="38" spans="2:17" x14ac:dyDescent="0.25">
      <c r="B38" s="26" t="s">
        <v>128</v>
      </c>
      <c r="C38" s="27" t="s">
        <v>357</v>
      </c>
      <c r="D38" s="8">
        <v>1</v>
      </c>
      <c r="E38" s="5">
        <v>58.299999237060547</v>
      </c>
      <c r="F38" s="5">
        <v>-134.5</v>
      </c>
      <c r="G38" s="5">
        <v>6.3899998664855957</v>
      </c>
      <c r="H38" s="5">
        <v>2.8900001049041748</v>
      </c>
      <c r="I38" s="5">
        <v>2.0199999809265137</v>
      </c>
      <c r="J38" s="8">
        <v>2</v>
      </c>
      <c r="K38" s="32">
        <v>0.98360655737704916</v>
      </c>
      <c r="L38" s="5">
        <v>0.5899999737739563</v>
      </c>
      <c r="M38" s="5">
        <v>3.5</v>
      </c>
      <c r="N38" s="5">
        <v>6.5</v>
      </c>
      <c r="O38" s="5">
        <v>1.4299999475479126</v>
      </c>
      <c r="P38" s="33" t="s">
        <v>360</v>
      </c>
      <c r="Q38" s="34" t="s">
        <v>361</v>
      </c>
    </row>
    <row r="39" spans="2:17" x14ac:dyDescent="0.25">
      <c r="B39" s="26" t="s">
        <v>128</v>
      </c>
      <c r="C39" s="27" t="s">
        <v>362</v>
      </c>
      <c r="D39" s="8">
        <v>1</v>
      </c>
      <c r="E39" s="5">
        <v>20.799999237060547</v>
      </c>
      <c r="F39" s="5">
        <v>-156.39999389648438</v>
      </c>
      <c r="G39" s="5">
        <v>9.7799997329711914</v>
      </c>
      <c r="H39" s="5">
        <v>7.1100001335144043</v>
      </c>
      <c r="I39" s="5">
        <v>3.1800000667572021</v>
      </c>
      <c r="J39" s="8">
        <v>2</v>
      </c>
      <c r="K39" s="32">
        <v>0.98360655737704916</v>
      </c>
      <c r="L39" s="5">
        <v>9.9999997764825821E-3</v>
      </c>
      <c r="M39" s="5">
        <v>2.6700000762939453</v>
      </c>
      <c r="N39" s="5">
        <v>10.899999618530273</v>
      </c>
      <c r="O39" s="5">
        <v>2.2400000095367432</v>
      </c>
      <c r="P39" s="33" t="s">
        <v>363</v>
      </c>
      <c r="Q39" s="34" t="s">
        <v>364</v>
      </c>
    </row>
    <row r="40" spans="2:17" x14ac:dyDescent="0.25">
      <c r="B40" s="26" t="s">
        <v>128</v>
      </c>
      <c r="C40" s="27" t="s">
        <v>296</v>
      </c>
      <c r="D40" s="8">
        <v>1</v>
      </c>
      <c r="E40" s="5">
        <v>41.400001525878906</v>
      </c>
      <c r="F40" s="5">
        <v>-91</v>
      </c>
      <c r="G40" s="5">
        <v>6.3899998664855957</v>
      </c>
      <c r="H40" s="5">
        <v>3.7799999713897705</v>
      </c>
      <c r="I40" s="5">
        <v>2.5199999809265137</v>
      </c>
      <c r="J40" s="8">
        <v>2</v>
      </c>
      <c r="K40" s="32">
        <v>0.98360655737704916</v>
      </c>
      <c r="L40" s="5">
        <v>0.23000000417232513</v>
      </c>
      <c r="M40" s="5">
        <v>2.6099998950958252</v>
      </c>
      <c r="N40" s="5">
        <v>6.929999828338623</v>
      </c>
      <c r="O40" s="5">
        <v>1.5</v>
      </c>
      <c r="P40" s="33" t="s">
        <v>365</v>
      </c>
      <c r="Q40" s="34" t="s">
        <v>366</v>
      </c>
    </row>
    <row r="41" spans="2:17" x14ac:dyDescent="0.25">
      <c r="B41" s="26" t="s">
        <v>128</v>
      </c>
      <c r="C41" s="27" t="s">
        <v>35</v>
      </c>
      <c r="D41" s="8">
        <v>1</v>
      </c>
      <c r="E41" s="5">
        <v>38.200000762939453</v>
      </c>
      <c r="F41" s="5">
        <v>-95.199996948242188</v>
      </c>
      <c r="G41" s="5">
        <v>6.6700000762939453</v>
      </c>
      <c r="H41" s="5">
        <v>4.0399999618530273</v>
      </c>
      <c r="I41" s="5">
        <v>2.440000057220459</v>
      </c>
      <c r="J41" s="8">
        <v>2</v>
      </c>
      <c r="K41" s="32">
        <v>0.98360655737704916</v>
      </c>
      <c r="L41" s="5">
        <v>0.27000001072883606</v>
      </c>
      <c r="M41" s="5">
        <v>2.630000114440918</v>
      </c>
      <c r="N41" s="5">
        <v>9.4300003051757813</v>
      </c>
      <c r="O41" s="5">
        <v>1.6599999666213989</v>
      </c>
      <c r="P41" s="33" t="s">
        <v>367</v>
      </c>
      <c r="Q41" s="34" t="s">
        <v>368</v>
      </c>
    </row>
    <row r="42" spans="2:17" x14ac:dyDescent="0.25">
      <c r="B42" s="26" t="s">
        <v>128</v>
      </c>
      <c r="C42" s="27" t="s">
        <v>35</v>
      </c>
      <c r="D42" s="8">
        <v>1</v>
      </c>
      <c r="E42" s="5">
        <v>38.599998474121094</v>
      </c>
      <c r="F42" s="5">
        <v>-100.59999847412109</v>
      </c>
      <c r="G42" s="5">
        <v>4.7199997901916504</v>
      </c>
      <c r="H42" s="5">
        <v>3.369999885559082</v>
      </c>
      <c r="I42" s="5">
        <v>2.7000000476837158</v>
      </c>
      <c r="J42" s="8">
        <v>2</v>
      </c>
      <c r="K42" s="32">
        <v>0.98360655737704916</v>
      </c>
      <c r="L42" s="5">
        <v>0</v>
      </c>
      <c r="M42" s="5">
        <v>1.3400000333786011</v>
      </c>
      <c r="N42" s="5">
        <v>6.3299999237060547</v>
      </c>
      <c r="O42" s="5">
        <v>1.25</v>
      </c>
      <c r="P42" s="33" t="s">
        <v>369</v>
      </c>
      <c r="Q42" s="34" t="s">
        <v>370</v>
      </c>
    </row>
    <row r="43" spans="2:17" x14ac:dyDescent="0.25">
      <c r="B43" s="26" t="s">
        <v>128</v>
      </c>
      <c r="C43" s="27" t="s">
        <v>35</v>
      </c>
      <c r="D43" s="8">
        <v>1</v>
      </c>
      <c r="E43" s="5">
        <v>37.900001525878906</v>
      </c>
      <c r="F43" s="5">
        <v>-95.400001525878906</v>
      </c>
      <c r="G43" s="5">
        <v>8.7200002670288086</v>
      </c>
      <c r="H43" s="5">
        <v>5.869999885559082</v>
      </c>
      <c r="I43" s="5">
        <v>3.2999999523162842</v>
      </c>
      <c r="J43" s="8">
        <v>2</v>
      </c>
      <c r="K43" s="32">
        <v>0.98360655737704916</v>
      </c>
      <c r="L43" s="5">
        <v>0.37000000476837158</v>
      </c>
      <c r="M43" s="5">
        <v>2.8499999046325684</v>
      </c>
      <c r="N43" s="5">
        <v>10.420000076293945</v>
      </c>
      <c r="O43" s="5">
        <v>1.7799999713897705</v>
      </c>
      <c r="P43" s="33" t="s">
        <v>371</v>
      </c>
      <c r="Q43" s="34" t="s">
        <v>372</v>
      </c>
    </row>
    <row r="44" spans="2:17" x14ac:dyDescent="0.25">
      <c r="B44" s="26" t="s">
        <v>128</v>
      </c>
      <c r="C44" s="27" t="s">
        <v>35</v>
      </c>
      <c r="D44" s="8">
        <v>1</v>
      </c>
      <c r="E44" s="5">
        <v>38.400001525878906</v>
      </c>
      <c r="F44" s="5">
        <v>-101.69999694824219</v>
      </c>
      <c r="G44" s="5">
        <v>3.2400000095367432</v>
      </c>
      <c r="H44" s="5">
        <v>2.3199999332427979</v>
      </c>
      <c r="I44" s="5">
        <v>2.880000114440918</v>
      </c>
      <c r="J44" s="8">
        <v>2</v>
      </c>
      <c r="K44" s="32">
        <v>0.98360655737704916</v>
      </c>
      <c r="L44" s="5">
        <v>0</v>
      </c>
      <c r="M44" s="5">
        <v>0.92000001668930054</v>
      </c>
      <c r="N44" s="5">
        <v>3.5699999332427979</v>
      </c>
      <c r="O44" s="5">
        <v>0.80000001192092896</v>
      </c>
      <c r="P44" s="33" t="s">
        <v>373</v>
      </c>
      <c r="Q44" s="34" t="s">
        <v>374</v>
      </c>
    </row>
    <row r="45" spans="2:17" x14ac:dyDescent="0.25">
      <c r="B45" s="26" t="s">
        <v>128</v>
      </c>
      <c r="C45" s="27" t="s">
        <v>254</v>
      </c>
      <c r="D45" s="8">
        <v>1</v>
      </c>
      <c r="E45" s="5">
        <v>39.700000762939453</v>
      </c>
      <c r="F45" s="5">
        <v>-91.300003051757813</v>
      </c>
      <c r="G45" s="5">
        <v>6.0399999618530273</v>
      </c>
      <c r="H45" s="5">
        <v>3.0099999904632568</v>
      </c>
      <c r="I45" s="5">
        <v>1.940000057220459</v>
      </c>
      <c r="J45" s="8">
        <v>2</v>
      </c>
      <c r="K45" s="32">
        <v>0.98360655737704916</v>
      </c>
      <c r="L45" s="5">
        <v>0.73000001907348633</v>
      </c>
      <c r="M45" s="5">
        <v>3.0399999618530273</v>
      </c>
      <c r="N45" s="5">
        <v>10.199999809265137</v>
      </c>
      <c r="O45" s="5">
        <v>1.5499999523162842</v>
      </c>
      <c r="P45" s="33" t="s">
        <v>257</v>
      </c>
      <c r="Q45" s="34" t="s">
        <v>258</v>
      </c>
    </row>
    <row r="46" spans="2:17" x14ac:dyDescent="0.25">
      <c r="B46" s="26" t="s">
        <v>128</v>
      </c>
      <c r="C46" s="27" t="s">
        <v>34</v>
      </c>
      <c r="D46" s="8">
        <v>1</v>
      </c>
      <c r="E46" s="5">
        <v>41.400001525878906</v>
      </c>
      <c r="F46" s="5">
        <v>-96.400001525878906</v>
      </c>
      <c r="G46" s="5">
        <v>5.2899999618530273</v>
      </c>
      <c r="H46" s="5">
        <v>3.380000114440918</v>
      </c>
      <c r="I46" s="5">
        <v>2.440000057220459</v>
      </c>
      <c r="J46" s="8">
        <v>2</v>
      </c>
      <c r="K46" s="32">
        <v>0.98360655737704916</v>
      </c>
      <c r="L46" s="5">
        <v>0</v>
      </c>
      <c r="M46" s="5">
        <v>1.9099999666213989</v>
      </c>
      <c r="N46" s="5">
        <v>7.2800002098083496</v>
      </c>
      <c r="O46" s="5">
        <v>1.3799999952316284</v>
      </c>
      <c r="P46" s="33" t="s">
        <v>375</v>
      </c>
      <c r="Q46" s="34" t="s">
        <v>376</v>
      </c>
    </row>
    <row r="47" spans="2:17" x14ac:dyDescent="0.25">
      <c r="B47" s="26" t="s">
        <v>128</v>
      </c>
      <c r="C47" s="27" t="s">
        <v>34</v>
      </c>
      <c r="D47" s="8">
        <v>1</v>
      </c>
      <c r="E47" s="5">
        <v>40.599998474121094</v>
      </c>
      <c r="F47" s="5">
        <v>-97.199996948242188</v>
      </c>
      <c r="G47" s="5">
        <v>6.7699999809265137</v>
      </c>
      <c r="H47" s="5">
        <v>4.929999828338623</v>
      </c>
      <c r="I47" s="5">
        <v>3.3399999141693115</v>
      </c>
      <c r="J47" s="8">
        <v>2</v>
      </c>
      <c r="K47" s="32">
        <v>0.98360655737704916</v>
      </c>
      <c r="L47" s="5">
        <v>7.0000000298023224E-2</v>
      </c>
      <c r="M47" s="5">
        <v>1.8400000333786011</v>
      </c>
      <c r="N47" s="5">
        <v>8.3999996185302734</v>
      </c>
      <c r="O47" s="5">
        <v>1.4800000190734863</v>
      </c>
      <c r="P47" s="33" t="s">
        <v>377</v>
      </c>
      <c r="Q47" s="34" t="s">
        <v>378</v>
      </c>
    </row>
    <row r="48" spans="2:17" x14ac:dyDescent="0.25">
      <c r="B48" s="26" t="s">
        <v>128</v>
      </c>
      <c r="C48" s="27" t="s">
        <v>34</v>
      </c>
      <c r="D48" s="8">
        <v>1</v>
      </c>
      <c r="E48" s="5">
        <v>42.099998474121094</v>
      </c>
      <c r="F48" s="5">
        <v>-98</v>
      </c>
      <c r="G48" s="5">
        <v>5.7300000190734863</v>
      </c>
      <c r="H48" s="5">
        <v>4.070000171661377</v>
      </c>
      <c r="I48" s="5">
        <v>3.4700000286102295</v>
      </c>
      <c r="J48" s="8">
        <v>2</v>
      </c>
      <c r="K48" s="32">
        <v>0.98360655737704916</v>
      </c>
      <c r="L48" s="5">
        <v>1.9999999552965164E-2</v>
      </c>
      <c r="M48" s="5">
        <v>1.6599999666213989</v>
      </c>
      <c r="N48" s="5">
        <v>5.809999942779541</v>
      </c>
      <c r="O48" s="5">
        <v>1.1699999570846558</v>
      </c>
      <c r="P48" s="33" t="s">
        <v>379</v>
      </c>
      <c r="Q48" s="34" t="s">
        <v>380</v>
      </c>
    </row>
    <row r="49" spans="2:17" x14ac:dyDescent="0.25">
      <c r="B49" s="26" t="s">
        <v>128</v>
      </c>
      <c r="C49" s="27" t="s">
        <v>34</v>
      </c>
      <c r="D49" s="8">
        <v>1</v>
      </c>
      <c r="E49" s="5">
        <v>41.900001525878906</v>
      </c>
      <c r="F49" s="5">
        <v>-97.400001525878906</v>
      </c>
      <c r="G49" s="5">
        <v>5.6500000953674316</v>
      </c>
      <c r="H49" s="5">
        <v>3.9800000190734863</v>
      </c>
      <c r="I49" s="5">
        <v>2.9900000095367432</v>
      </c>
      <c r="J49" s="8">
        <v>2</v>
      </c>
      <c r="K49" s="32">
        <v>0.98360655737704916</v>
      </c>
      <c r="L49" s="5">
        <v>3.9999999105930328E-2</v>
      </c>
      <c r="M49" s="5">
        <v>1.6699999570846558</v>
      </c>
      <c r="N49" s="5">
        <v>7.2800002098083496</v>
      </c>
      <c r="O49" s="5">
        <v>1.3300000429153442</v>
      </c>
      <c r="P49" s="33" t="s">
        <v>381</v>
      </c>
      <c r="Q49" s="34" t="s">
        <v>382</v>
      </c>
    </row>
    <row r="50" spans="2:17" x14ac:dyDescent="0.25">
      <c r="B50" s="26" t="s">
        <v>128</v>
      </c>
      <c r="C50" s="27" t="s">
        <v>34</v>
      </c>
      <c r="D50" s="8">
        <v>1</v>
      </c>
      <c r="E50" s="5">
        <v>42</v>
      </c>
      <c r="F50" s="5">
        <v>-97.900001525878906</v>
      </c>
      <c r="G50" s="5">
        <v>5.059999942779541</v>
      </c>
      <c r="H50" s="5">
        <v>3.4700000286102295</v>
      </c>
      <c r="I50" s="5">
        <v>2.8199999332427979</v>
      </c>
      <c r="J50" s="8">
        <v>2</v>
      </c>
      <c r="K50" s="32">
        <v>0.98360655737704916</v>
      </c>
      <c r="L50" s="5">
        <v>7.0000000298023224E-2</v>
      </c>
      <c r="M50" s="5">
        <v>1.5900000333786011</v>
      </c>
      <c r="N50" s="5">
        <v>6.8499999046325684</v>
      </c>
      <c r="O50" s="5">
        <v>1.2300000190734863</v>
      </c>
      <c r="P50" s="33" t="s">
        <v>383</v>
      </c>
      <c r="Q50" s="34" t="s">
        <v>384</v>
      </c>
    </row>
    <row r="51" spans="2:17" x14ac:dyDescent="0.25">
      <c r="B51" s="26" t="s">
        <v>128</v>
      </c>
      <c r="C51" s="27" t="s">
        <v>34</v>
      </c>
      <c r="D51" s="8">
        <v>1</v>
      </c>
      <c r="E51" s="5">
        <v>40.799999237060547</v>
      </c>
      <c r="F51" s="5">
        <v>-97.300003051757813</v>
      </c>
      <c r="G51" s="5">
        <v>7.2899999618530273</v>
      </c>
      <c r="H51" s="5">
        <v>5.5300002098083496</v>
      </c>
      <c r="I51" s="5">
        <v>3.6600000858306885</v>
      </c>
      <c r="J51" s="8">
        <v>2</v>
      </c>
      <c r="K51" s="32">
        <v>0.98360655737704916</v>
      </c>
      <c r="L51" s="5">
        <v>5.000000074505806E-2</v>
      </c>
      <c r="M51" s="5">
        <v>1.7599999904632568</v>
      </c>
      <c r="N51" s="5">
        <v>8.5799999237060547</v>
      </c>
      <c r="O51" s="5">
        <v>1.5099999904632568</v>
      </c>
      <c r="P51" s="33" t="s">
        <v>385</v>
      </c>
      <c r="Q51" s="34" t="s">
        <v>386</v>
      </c>
    </row>
    <row r="52" spans="2:17" x14ac:dyDescent="0.25">
      <c r="B52" s="26" t="s">
        <v>128</v>
      </c>
      <c r="C52" s="27" t="s">
        <v>34</v>
      </c>
      <c r="D52" s="8">
        <v>1</v>
      </c>
      <c r="E52" s="5">
        <v>41.799999237060547</v>
      </c>
      <c r="F52" s="5">
        <v>-96.699996948242188</v>
      </c>
      <c r="G52" s="5">
        <v>5.820000171661377</v>
      </c>
      <c r="H52" s="5">
        <v>3.9200000762939453</v>
      </c>
      <c r="I52" s="5">
        <v>2.8199999332427979</v>
      </c>
      <c r="J52" s="8">
        <v>2</v>
      </c>
      <c r="K52" s="32">
        <v>0.98360655737704916</v>
      </c>
      <c r="L52" s="5">
        <v>0.10000000149011612</v>
      </c>
      <c r="M52" s="5">
        <v>1.8999999761581421</v>
      </c>
      <c r="N52" s="5">
        <v>7.679999828338623</v>
      </c>
      <c r="O52" s="5">
        <v>1.3899999856948853</v>
      </c>
      <c r="P52" s="33" t="s">
        <v>387</v>
      </c>
      <c r="Q52" s="34" t="s">
        <v>388</v>
      </c>
    </row>
    <row r="53" spans="2:17" x14ac:dyDescent="0.25">
      <c r="B53" s="26" t="s">
        <v>128</v>
      </c>
      <c r="C53" s="27" t="s">
        <v>278</v>
      </c>
      <c r="D53" s="8">
        <v>1</v>
      </c>
      <c r="E53" s="5">
        <v>36.299999237060547</v>
      </c>
      <c r="F53" s="5">
        <v>-84.800003051757813</v>
      </c>
      <c r="G53" s="5">
        <v>11.460000038146973</v>
      </c>
      <c r="H53" s="5">
        <v>5.9800000190734863</v>
      </c>
      <c r="I53" s="5">
        <v>2.2699999809265137</v>
      </c>
      <c r="J53" s="8">
        <v>2</v>
      </c>
      <c r="K53" s="32">
        <v>0.98360655737704916</v>
      </c>
      <c r="L53" s="5">
        <v>1.1799999475479126</v>
      </c>
      <c r="M53" s="5">
        <v>5.4899997711181641</v>
      </c>
      <c r="N53" s="5">
        <v>15.260000228881836</v>
      </c>
      <c r="O53" s="5">
        <v>2.6400001049041748</v>
      </c>
      <c r="P53" s="33" t="s">
        <v>389</v>
      </c>
      <c r="Q53" s="34" t="s">
        <v>390</v>
      </c>
    </row>
    <row r="54" spans="2:17" x14ac:dyDescent="0.25">
      <c r="B54" s="26" t="s">
        <v>128</v>
      </c>
      <c r="C54" s="27" t="s">
        <v>278</v>
      </c>
      <c r="D54" s="8">
        <v>1</v>
      </c>
      <c r="E54" s="5">
        <v>35.900001525878906</v>
      </c>
      <c r="F54" s="5">
        <v>-86.800003051757813</v>
      </c>
      <c r="G54" s="5">
        <v>13.050000190734863</v>
      </c>
      <c r="H54" s="5">
        <v>7.6399998664855957</v>
      </c>
      <c r="I54" s="5">
        <v>3.1500000953674316</v>
      </c>
      <c r="J54" s="8">
        <v>2</v>
      </c>
      <c r="K54" s="32">
        <v>0.98360655737704916</v>
      </c>
      <c r="L54" s="5">
        <v>2.130000114440918</v>
      </c>
      <c r="M54" s="5">
        <v>5.4099998474121094</v>
      </c>
      <c r="N54" s="5">
        <v>15.25</v>
      </c>
      <c r="O54" s="5">
        <v>2.4300000667572021</v>
      </c>
      <c r="P54" s="33" t="s">
        <v>391</v>
      </c>
      <c r="Q54" s="34" t="s">
        <v>392</v>
      </c>
    </row>
    <row r="55" spans="2:17" x14ac:dyDescent="0.25">
      <c r="B55" s="26" t="s">
        <v>128</v>
      </c>
      <c r="C55" s="27" t="s">
        <v>278</v>
      </c>
      <c r="D55" s="8">
        <v>1</v>
      </c>
      <c r="E55" s="5">
        <v>35.400001525878906</v>
      </c>
      <c r="F55" s="5">
        <v>-86.800003051757813</v>
      </c>
      <c r="G55" s="5">
        <v>13.420000076293945</v>
      </c>
      <c r="H55" s="5">
        <v>7.7399997711181641</v>
      </c>
      <c r="I55" s="5">
        <v>2.630000114440918</v>
      </c>
      <c r="J55" s="8">
        <v>2</v>
      </c>
      <c r="K55" s="32">
        <v>0.98360655737704916</v>
      </c>
      <c r="L55" s="5">
        <v>1.0399999618530273</v>
      </c>
      <c r="M55" s="5">
        <v>5.679999828338623</v>
      </c>
      <c r="N55" s="5">
        <v>15.939999580383301</v>
      </c>
      <c r="O55" s="5">
        <v>2.940000057220459</v>
      </c>
      <c r="P55" s="33" t="s">
        <v>393</v>
      </c>
      <c r="Q55" s="34" t="s">
        <v>394</v>
      </c>
    </row>
    <row r="56" spans="2:17" x14ac:dyDescent="0.25">
      <c r="B56" s="26" t="s">
        <v>128</v>
      </c>
      <c r="C56" s="27" t="s">
        <v>278</v>
      </c>
      <c r="D56" s="8">
        <v>1</v>
      </c>
      <c r="E56" s="5">
        <v>36.099998474121094</v>
      </c>
      <c r="F56" s="5">
        <v>-86.599998474121094</v>
      </c>
      <c r="G56" s="5">
        <v>12.279999732971191</v>
      </c>
      <c r="H56" s="5">
        <v>7.5999999046325684</v>
      </c>
      <c r="I56" s="5">
        <v>3.5199999809265137</v>
      </c>
      <c r="J56" s="8">
        <v>2</v>
      </c>
      <c r="K56" s="32">
        <v>0.98360655737704916</v>
      </c>
      <c r="L56" s="5">
        <v>1.1799999475479126</v>
      </c>
      <c r="M56" s="5">
        <v>4.679999828338623</v>
      </c>
      <c r="N56" s="5">
        <v>12.350000381469727</v>
      </c>
      <c r="O56" s="5">
        <v>2.1600000858306885</v>
      </c>
      <c r="P56" s="33" t="s">
        <v>395</v>
      </c>
      <c r="Q56" s="34" t="s">
        <v>396</v>
      </c>
    </row>
    <row r="57" spans="2:17" x14ac:dyDescent="0.25">
      <c r="B57" s="26" t="s">
        <v>128</v>
      </c>
      <c r="C57" s="27" t="s">
        <v>278</v>
      </c>
      <c r="D57" s="8">
        <v>1</v>
      </c>
      <c r="E57" s="5">
        <v>35.799999237060547</v>
      </c>
      <c r="F57" s="5">
        <v>-86</v>
      </c>
      <c r="G57" s="5">
        <v>14.199999809265137</v>
      </c>
      <c r="H57" s="5">
        <v>8.5100002288818359</v>
      </c>
      <c r="I57" s="5">
        <v>2.8499999046325684</v>
      </c>
      <c r="J57" s="8">
        <v>2</v>
      </c>
      <c r="K57" s="32">
        <v>0.98360655737704916</v>
      </c>
      <c r="L57" s="5">
        <v>1.6699999570846558</v>
      </c>
      <c r="M57" s="5">
        <v>5.690000057220459</v>
      </c>
      <c r="N57" s="5">
        <v>16.909999847412109</v>
      </c>
      <c r="O57" s="5">
        <v>2.9900000095367432</v>
      </c>
      <c r="P57" s="33" t="s">
        <v>285</v>
      </c>
      <c r="Q57" s="34" t="s">
        <v>286</v>
      </c>
    </row>
    <row r="58" spans="2:17" x14ac:dyDescent="0.25">
      <c r="B58" s="26" t="s">
        <v>128</v>
      </c>
      <c r="C58" s="27" t="s">
        <v>357</v>
      </c>
      <c r="D58" s="8">
        <v>1</v>
      </c>
      <c r="E58" s="5">
        <v>64.5</v>
      </c>
      <c r="F58" s="5">
        <v>-165.39999389648438</v>
      </c>
      <c r="G58" s="5">
        <v>1.8500000238418579</v>
      </c>
      <c r="H58" s="5">
        <v>1.2200000286102295</v>
      </c>
      <c r="I58" s="5">
        <v>2.2400000095367432</v>
      </c>
      <c r="J58" s="8">
        <v>3</v>
      </c>
      <c r="K58" s="32">
        <v>0.96721311475409832</v>
      </c>
      <c r="L58" s="5">
        <v>0</v>
      </c>
      <c r="M58" s="5">
        <v>0.62999999523162842</v>
      </c>
      <c r="N58" s="5">
        <v>2.4800000190734863</v>
      </c>
      <c r="O58" s="5">
        <v>0.54000002145767212</v>
      </c>
      <c r="P58" s="33" t="s">
        <v>397</v>
      </c>
      <c r="Q58" s="34" t="s">
        <v>398</v>
      </c>
    </row>
    <row r="59" spans="2:17" x14ac:dyDescent="0.25">
      <c r="B59" s="26" t="s">
        <v>128</v>
      </c>
      <c r="C59" s="27" t="s">
        <v>31</v>
      </c>
      <c r="D59" s="8">
        <v>1</v>
      </c>
      <c r="E59" s="5">
        <v>34.200000762939453</v>
      </c>
      <c r="F59" s="5">
        <v>-85.900001525878906</v>
      </c>
      <c r="G59" s="5">
        <v>11.149999618530273</v>
      </c>
      <c r="H59" s="5">
        <v>5.25</v>
      </c>
      <c r="I59" s="5">
        <v>1.9800000190734863</v>
      </c>
      <c r="J59" s="8">
        <v>3</v>
      </c>
      <c r="K59" s="32">
        <v>0.96721311475409832</v>
      </c>
      <c r="L59" s="5">
        <v>1.0900000333786011</v>
      </c>
      <c r="M59" s="5">
        <v>5.9000000953674316</v>
      </c>
      <c r="N59" s="5">
        <v>15.880000114440918</v>
      </c>
      <c r="O59" s="5">
        <v>2.6500000953674316</v>
      </c>
      <c r="P59" s="33" t="s">
        <v>399</v>
      </c>
      <c r="Q59" s="34" t="s">
        <v>400</v>
      </c>
    </row>
    <row r="60" spans="2:17" x14ac:dyDescent="0.25">
      <c r="B60" s="26" t="s">
        <v>128</v>
      </c>
      <c r="C60" s="27" t="s">
        <v>35</v>
      </c>
      <c r="D60" s="8">
        <v>1</v>
      </c>
      <c r="E60" s="5">
        <v>39.5</v>
      </c>
      <c r="F60" s="5">
        <v>-98.400001525878906</v>
      </c>
      <c r="G60" s="5">
        <v>4.929999828338623</v>
      </c>
      <c r="H60" s="5">
        <v>3.2699999809265137</v>
      </c>
      <c r="I60" s="5">
        <v>2.2100000381469727</v>
      </c>
      <c r="J60" s="8">
        <v>3</v>
      </c>
      <c r="K60" s="32">
        <v>0.96721311475409832</v>
      </c>
      <c r="L60" s="5">
        <v>0</v>
      </c>
      <c r="M60" s="5">
        <v>1.6599999666213989</v>
      </c>
      <c r="N60" s="5">
        <v>8.130000114440918</v>
      </c>
      <c r="O60" s="5">
        <v>1.4800000190734863</v>
      </c>
      <c r="P60" s="33" t="s">
        <v>401</v>
      </c>
      <c r="Q60" s="34" t="s">
        <v>402</v>
      </c>
    </row>
    <row r="61" spans="2:17" x14ac:dyDescent="0.25">
      <c r="B61" s="26" t="s">
        <v>128</v>
      </c>
      <c r="C61" s="27" t="s">
        <v>35</v>
      </c>
      <c r="D61" s="8">
        <v>1</v>
      </c>
      <c r="E61" s="5">
        <v>39.299999237060547</v>
      </c>
      <c r="F61" s="5">
        <v>-101</v>
      </c>
      <c r="G61" s="5">
        <v>3.3599998950958252</v>
      </c>
      <c r="H61" s="5">
        <v>2.3199999332427979</v>
      </c>
      <c r="I61" s="5">
        <v>2.7699999809265137</v>
      </c>
      <c r="J61" s="8">
        <v>3</v>
      </c>
      <c r="K61" s="32">
        <v>0.96721311475409832</v>
      </c>
      <c r="L61" s="5">
        <v>0</v>
      </c>
      <c r="M61" s="5">
        <v>1.0399999618530273</v>
      </c>
      <c r="N61" s="5">
        <v>3.4900000095367432</v>
      </c>
      <c r="O61" s="5">
        <v>0.8399999737739563</v>
      </c>
      <c r="P61" s="33" t="s">
        <v>403</v>
      </c>
      <c r="Q61" s="34" t="s">
        <v>404</v>
      </c>
    </row>
    <row r="62" spans="2:17" x14ac:dyDescent="0.25">
      <c r="B62" s="26" t="s">
        <v>128</v>
      </c>
      <c r="C62" s="27" t="s">
        <v>35</v>
      </c>
      <c r="D62" s="8">
        <v>1</v>
      </c>
      <c r="E62" s="5">
        <v>39.599998474121094</v>
      </c>
      <c r="F62" s="5">
        <v>-98.300003051757813</v>
      </c>
      <c r="G62" s="5">
        <v>5.1100001335144043</v>
      </c>
      <c r="H62" s="5">
        <v>3.4100000858306885</v>
      </c>
      <c r="I62" s="5">
        <v>2.190000057220459</v>
      </c>
      <c r="J62" s="8">
        <v>3</v>
      </c>
      <c r="K62" s="32">
        <v>0.96721311475409832</v>
      </c>
      <c r="L62" s="5">
        <v>0</v>
      </c>
      <c r="M62" s="5">
        <v>1.7000000476837158</v>
      </c>
      <c r="N62" s="5">
        <v>8.7200002670288086</v>
      </c>
      <c r="O62" s="5">
        <v>1.559999942779541</v>
      </c>
      <c r="P62" s="33" t="s">
        <v>405</v>
      </c>
      <c r="Q62" s="34" t="s">
        <v>406</v>
      </c>
    </row>
    <row r="63" spans="2:17" x14ac:dyDescent="0.25">
      <c r="B63" s="26" t="s">
        <v>128</v>
      </c>
      <c r="C63" s="27" t="s">
        <v>35</v>
      </c>
      <c r="D63" s="8">
        <v>1</v>
      </c>
      <c r="E63" s="5">
        <v>39.700000762939453</v>
      </c>
      <c r="F63" s="5">
        <v>-98.699996948242188</v>
      </c>
      <c r="G63" s="5">
        <v>5.7100000381469727</v>
      </c>
      <c r="H63" s="5">
        <v>4.0799999237060547</v>
      </c>
      <c r="I63" s="5">
        <v>2.7599999904632568</v>
      </c>
      <c r="J63" s="8">
        <v>3</v>
      </c>
      <c r="K63" s="32">
        <v>0.96721311475409832</v>
      </c>
      <c r="L63" s="5">
        <v>0</v>
      </c>
      <c r="M63" s="5">
        <v>1.6299999952316284</v>
      </c>
      <c r="N63" s="5">
        <v>6.869999885559082</v>
      </c>
      <c r="O63" s="5">
        <v>1.4800000190734863</v>
      </c>
      <c r="P63" s="33" t="s">
        <v>407</v>
      </c>
      <c r="Q63" s="34" t="s">
        <v>408</v>
      </c>
    </row>
    <row r="64" spans="2:17" x14ac:dyDescent="0.25">
      <c r="B64" s="26" t="s">
        <v>128</v>
      </c>
      <c r="C64" s="27" t="s">
        <v>254</v>
      </c>
      <c r="D64" s="8">
        <v>1</v>
      </c>
      <c r="E64" s="5">
        <v>38.099998474121094</v>
      </c>
      <c r="F64" s="5">
        <v>-94</v>
      </c>
      <c r="G64" s="5">
        <v>7.0100002288818359</v>
      </c>
      <c r="H64" s="5">
        <v>3.8599998950958252</v>
      </c>
      <c r="I64" s="5">
        <v>2.1099998950958252</v>
      </c>
      <c r="J64" s="8">
        <v>3</v>
      </c>
      <c r="K64" s="32">
        <v>0.96721311475409832</v>
      </c>
      <c r="L64" s="5">
        <v>0.44999998807907104</v>
      </c>
      <c r="M64" s="5">
        <v>3.1500000953674316</v>
      </c>
      <c r="N64" s="5">
        <v>10.199999809265137</v>
      </c>
      <c r="O64" s="5">
        <v>1.8300000429153442</v>
      </c>
      <c r="P64" s="33" t="s">
        <v>409</v>
      </c>
      <c r="Q64" s="34" t="s">
        <v>410</v>
      </c>
    </row>
    <row r="65" spans="2:17" x14ac:dyDescent="0.25">
      <c r="B65" s="26" t="s">
        <v>128</v>
      </c>
      <c r="C65" s="27" t="s">
        <v>254</v>
      </c>
      <c r="D65" s="8">
        <v>1</v>
      </c>
      <c r="E65" s="5">
        <v>37.200000762939453</v>
      </c>
      <c r="F65" s="5">
        <v>-93.400001525878906</v>
      </c>
      <c r="G65" s="5">
        <v>8.3500003814697266</v>
      </c>
      <c r="H65" s="5">
        <v>4.690000057220459</v>
      </c>
      <c r="I65" s="5">
        <v>2.3299999237060547</v>
      </c>
      <c r="J65" s="8">
        <v>3</v>
      </c>
      <c r="K65" s="32">
        <v>0.96721311475409832</v>
      </c>
      <c r="L65" s="5">
        <v>0.85000002384185791</v>
      </c>
      <c r="M65" s="5">
        <v>3.6600000858306885</v>
      </c>
      <c r="N65" s="5">
        <v>9.3999996185302734</v>
      </c>
      <c r="O65" s="5">
        <v>2.0099999904632568</v>
      </c>
      <c r="P65" s="33" t="s">
        <v>411</v>
      </c>
      <c r="Q65" s="34" t="s">
        <v>412</v>
      </c>
    </row>
    <row r="66" spans="2:17" x14ac:dyDescent="0.25">
      <c r="B66" s="26" t="s">
        <v>128</v>
      </c>
      <c r="C66" s="27" t="s">
        <v>34</v>
      </c>
      <c r="D66" s="8">
        <v>1</v>
      </c>
      <c r="E66" s="5">
        <v>41.299999237060547</v>
      </c>
      <c r="F66" s="5">
        <v>-95.800003051757813</v>
      </c>
      <c r="G66" s="5">
        <v>4.5799999237060547</v>
      </c>
      <c r="H66" s="5">
        <v>2.6600000858306885</v>
      </c>
      <c r="I66" s="5">
        <v>2.0499999523162842</v>
      </c>
      <c r="J66" s="8">
        <v>3</v>
      </c>
      <c r="K66" s="32">
        <v>0.96721311475409832</v>
      </c>
      <c r="L66" s="5">
        <v>0.14000000059604645</v>
      </c>
      <c r="M66" s="5">
        <v>1.9199999570846558</v>
      </c>
      <c r="N66" s="5">
        <v>5.9600000381469727</v>
      </c>
      <c r="O66" s="5">
        <v>1.2999999523162842</v>
      </c>
      <c r="P66" s="33" t="s">
        <v>413</v>
      </c>
      <c r="Q66" s="34" t="s">
        <v>414</v>
      </c>
    </row>
    <row r="67" spans="2:17" x14ac:dyDescent="0.25">
      <c r="B67" s="26" t="s">
        <v>128</v>
      </c>
      <c r="C67" s="27" t="s">
        <v>278</v>
      </c>
      <c r="D67" s="8">
        <v>1</v>
      </c>
      <c r="E67" s="5">
        <v>35.5</v>
      </c>
      <c r="F67" s="5">
        <v>-89.199996948242188</v>
      </c>
      <c r="G67" s="5">
        <v>11.869999885559082</v>
      </c>
      <c r="H67" s="5">
        <v>6.4499998092651367</v>
      </c>
      <c r="I67" s="5">
        <v>2.4000000953674316</v>
      </c>
      <c r="J67" s="8">
        <v>3</v>
      </c>
      <c r="K67" s="32">
        <v>0.96721311475409832</v>
      </c>
      <c r="L67" s="5">
        <v>0.63999998569488525</v>
      </c>
      <c r="M67" s="5">
        <v>5.429999828338623</v>
      </c>
      <c r="N67" s="5">
        <v>15.25</v>
      </c>
      <c r="O67" s="5">
        <v>2.690000057220459</v>
      </c>
      <c r="P67" s="33" t="s">
        <v>415</v>
      </c>
      <c r="Q67" s="34" t="s">
        <v>416</v>
      </c>
    </row>
    <row r="68" spans="2:17" x14ac:dyDescent="0.25">
      <c r="B68" s="26" t="s">
        <v>128</v>
      </c>
      <c r="C68" s="27" t="s">
        <v>38</v>
      </c>
      <c r="D68" s="8">
        <v>1</v>
      </c>
      <c r="E68" s="5">
        <v>36.200000762939453</v>
      </c>
      <c r="F68" s="5">
        <v>-101.40000152587891</v>
      </c>
      <c r="G68" s="5">
        <v>3.5299999713897705</v>
      </c>
      <c r="H68" s="5">
        <v>2.3399999141693115</v>
      </c>
      <c r="I68" s="5">
        <v>1.9299999475479126</v>
      </c>
      <c r="J68" s="8">
        <v>3</v>
      </c>
      <c r="K68" s="32">
        <v>0.96721311475409832</v>
      </c>
      <c r="L68" s="5">
        <v>0</v>
      </c>
      <c r="M68" s="5">
        <v>1.190000057220459</v>
      </c>
      <c r="N68" s="5">
        <v>5.6999998092651367</v>
      </c>
      <c r="O68" s="5">
        <v>1.2100000381469727</v>
      </c>
      <c r="P68" s="33" t="s">
        <v>417</v>
      </c>
      <c r="Q68" s="34" t="s">
        <v>418</v>
      </c>
    </row>
    <row r="69" spans="2:17" x14ac:dyDescent="0.25">
      <c r="B69" s="26" t="s">
        <v>128</v>
      </c>
      <c r="C69" s="27" t="s">
        <v>325</v>
      </c>
      <c r="D69" s="8">
        <v>1</v>
      </c>
      <c r="E69" s="5">
        <v>41.099998474121094</v>
      </c>
      <c r="F69" s="5">
        <v>-104.80000305175781</v>
      </c>
      <c r="G69" s="5">
        <v>2.7799999713897705</v>
      </c>
      <c r="H69" s="5">
        <v>1.7899999618530273</v>
      </c>
      <c r="I69" s="5">
        <v>2.5099999904632568</v>
      </c>
      <c r="J69" s="8">
        <v>3</v>
      </c>
      <c r="K69" s="32">
        <v>0.96721311475409832</v>
      </c>
      <c r="L69" s="5">
        <v>0</v>
      </c>
      <c r="M69" s="5">
        <v>0.98000001907348633</v>
      </c>
      <c r="N69" s="5">
        <v>3.6600000858306885</v>
      </c>
      <c r="O69" s="5">
        <v>0.72000002861022949</v>
      </c>
      <c r="P69" s="33" t="s">
        <v>419</v>
      </c>
      <c r="Q69" s="34" t="s">
        <v>420</v>
      </c>
    </row>
    <row r="70" spans="2:17" x14ac:dyDescent="0.25">
      <c r="B70" s="26" t="s">
        <v>128</v>
      </c>
      <c r="C70" s="27" t="s">
        <v>30</v>
      </c>
      <c r="D70" s="8">
        <v>1</v>
      </c>
      <c r="E70" s="5">
        <v>39.400001525878906</v>
      </c>
      <c r="F70" s="5">
        <v>-105.40000152587891</v>
      </c>
      <c r="G70" s="5">
        <v>2.9200000762939453</v>
      </c>
      <c r="H70" s="5">
        <v>1.6499999761581421</v>
      </c>
      <c r="I70" s="5">
        <v>2.130000114440918</v>
      </c>
      <c r="J70" s="8">
        <v>3</v>
      </c>
      <c r="K70" s="32">
        <v>0.96666666666666667</v>
      </c>
      <c r="L70" s="5">
        <v>0</v>
      </c>
      <c r="M70" s="5">
        <v>1.2699999809265137</v>
      </c>
      <c r="N70" s="5">
        <v>4.4000000953674316</v>
      </c>
      <c r="O70" s="5">
        <v>0.76999998092651367</v>
      </c>
      <c r="P70" s="33" t="s">
        <v>421</v>
      </c>
      <c r="Q70" s="34" t="s">
        <v>422</v>
      </c>
    </row>
    <row r="71" spans="2:17" x14ac:dyDescent="0.25">
      <c r="B71" s="26" t="s">
        <v>128</v>
      </c>
      <c r="C71" s="27" t="s">
        <v>35</v>
      </c>
      <c r="D71" s="8">
        <v>1</v>
      </c>
      <c r="E71" s="5">
        <v>39.599998474121094</v>
      </c>
      <c r="F71" s="5">
        <v>-100.40000152587891</v>
      </c>
      <c r="G71" s="5">
        <v>3.9100000858306885</v>
      </c>
      <c r="H71" s="5">
        <v>2.5499999523162842</v>
      </c>
      <c r="I71" s="5">
        <v>2.3199999332427979</v>
      </c>
      <c r="J71" s="8">
        <v>3</v>
      </c>
      <c r="K71" s="32">
        <v>0.96666666666666667</v>
      </c>
      <c r="L71" s="5">
        <v>0</v>
      </c>
      <c r="M71" s="5">
        <v>1.3600000143051147</v>
      </c>
      <c r="N71" s="5">
        <v>4.5999999046325684</v>
      </c>
      <c r="O71" s="5">
        <v>1.1000000238418579</v>
      </c>
      <c r="P71" s="33" t="s">
        <v>423</v>
      </c>
      <c r="Q71" s="34" t="s">
        <v>424</v>
      </c>
    </row>
    <row r="72" spans="2:17" x14ac:dyDescent="0.25">
      <c r="B72" s="26" t="s">
        <v>128</v>
      </c>
      <c r="C72" s="27" t="s">
        <v>34</v>
      </c>
      <c r="D72" s="8">
        <v>1</v>
      </c>
      <c r="E72" s="5">
        <v>40.099998474121094</v>
      </c>
      <c r="F72" s="5">
        <v>-97.5</v>
      </c>
      <c r="G72" s="5">
        <v>5.7899999618530273</v>
      </c>
      <c r="H72" s="5">
        <v>3.809999942779541</v>
      </c>
      <c r="I72" s="5">
        <v>2.3299999237060547</v>
      </c>
      <c r="J72" s="8">
        <v>3</v>
      </c>
      <c r="K72" s="32">
        <v>0.96666666666666667</v>
      </c>
      <c r="L72" s="5">
        <v>9.9999997764825821E-3</v>
      </c>
      <c r="M72" s="5">
        <v>1.9800000190734863</v>
      </c>
      <c r="N72" s="5">
        <v>8.619999885559082</v>
      </c>
      <c r="O72" s="5">
        <v>1.6399999856948853</v>
      </c>
      <c r="P72" s="33" t="s">
        <v>425</v>
      </c>
      <c r="Q72" s="34" t="s">
        <v>426</v>
      </c>
    </row>
    <row r="73" spans="2:17" x14ac:dyDescent="0.25">
      <c r="B73" s="26" t="s">
        <v>128</v>
      </c>
      <c r="C73" s="27" t="s">
        <v>34</v>
      </c>
      <c r="D73" s="8">
        <v>1</v>
      </c>
      <c r="E73" s="5">
        <v>42.799999237060547</v>
      </c>
      <c r="F73" s="5">
        <v>-100.5</v>
      </c>
      <c r="G73" s="5">
        <v>2.4100000858306885</v>
      </c>
      <c r="H73" s="5">
        <v>1.3899999856948853</v>
      </c>
      <c r="I73" s="5">
        <v>1.9500000476837158</v>
      </c>
      <c r="J73" s="8">
        <v>3</v>
      </c>
      <c r="K73" s="32">
        <v>0.96666666666666667</v>
      </c>
      <c r="L73" s="5">
        <v>9.9999997764825821E-3</v>
      </c>
      <c r="M73" s="5">
        <v>1.0299999713897705</v>
      </c>
      <c r="N73" s="5">
        <v>4.2300000190734863</v>
      </c>
      <c r="O73" s="5">
        <v>0.70999997854232788</v>
      </c>
      <c r="P73" s="33" t="s">
        <v>427</v>
      </c>
      <c r="Q73" s="34" t="s">
        <v>428</v>
      </c>
    </row>
    <row r="74" spans="2:17" x14ac:dyDescent="0.25">
      <c r="B74" s="26" t="s">
        <v>128</v>
      </c>
      <c r="C74" s="27" t="s">
        <v>296</v>
      </c>
      <c r="D74" s="8">
        <v>1</v>
      </c>
      <c r="E74" s="5">
        <v>40.700000762939453</v>
      </c>
      <c r="F74" s="5">
        <v>-95.300003051757813</v>
      </c>
      <c r="G74" s="5">
        <v>4.8499999046325684</v>
      </c>
      <c r="H74" s="5">
        <v>2.7799999713897705</v>
      </c>
      <c r="I74" s="5">
        <v>1.9900000095367432</v>
      </c>
      <c r="J74" s="8">
        <v>3</v>
      </c>
      <c r="K74" s="32">
        <v>0.96610169491525422</v>
      </c>
      <c r="L74" s="5">
        <v>0.10000000149011612</v>
      </c>
      <c r="M74" s="5">
        <v>2.0699999332427979</v>
      </c>
      <c r="N74" s="5">
        <v>7.0399999618530273</v>
      </c>
      <c r="O74" s="5">
        <v>1.3899999856948853</v>
      </c>
      <c r="P74" s="33" t="s">
        <v>429</v>
      </c>
      <c r="Q74" s="34" t="s">
        <v>430</v>
      </c>
    </row>
    <row r="75" spans="2:17" x14ac:dyDescent="0.25">
      <c r="B75" s="26" t="s">
        <v>128</v>
      </c>
      <c r="C75" s="27" t="s">
        <v>35</v>
      </c>
      <c r="D75" s="8">
        <v>1</v>
      </c>
      <c r="E75" s="5">
        <v>37.599998474121094</v>
      </c>
      <c r="F75" s="5">
        <v>-99.300003051757813</v>
      </c>
      <c r="G75" s="5">
        <v>5.6500000953674316</v>
      </c>
      <c r="H75" s="5">
        <v>3.9300000667572021</v>
      </c>
      <c r="I75" s="5">
        <v>2.1400001049041748</v>
      </c>
      <c r="J75" s="8">
        <v>3</v>
      </c>
      <c r="K75" s="32">
        <v>0.96610169491525422</v>
      </c>
      <c r="L75" s="5">
        <v>0</v>
      </c>
      <c r="M75" s="5">
        <v>1.7100000381469727</v>
      </c>
      <c r="N75" s="5">
        <v>9.8599996566772461</v>
      </c>
      <c r="O75" s="5">
        <v>1.8400000333786011</v>
      </c>
      <c r="P75" s="33" t="s">
        <v>431</v>
      </c>
      <c r="Q75" s="34" t="s">
        <v>432</v>
      </c>
    </row>
    <row r="76" spans="2:17" x14ac:dyDescent="0.25">
      <c r="B76" s="26" t="s">
        <v>128</v>
      </c>
      <c r="C76" s="27" t="s">
        <v>35</v>
      </c>
      <c r="D76" s="8">
        <v>1</v>
      </c>
      <c r="E76" s="5">
        <v>37.799999237060547</v>
      </c>
      <c r="F76" s="5">
        <v>-95.699996948242188</v>
      </c>
      <c r="G76" s="5">
        <v>6.309999942779541</v>
      </c>
      <c r="H76" s="5">
        <v>3.4500000476837158</v>
      </c>
      <c r="I76" s="5">
        <v>2.1099998950958252</v>
      </c>
      <c r="J76" s="8">
        <v>3</v>
      </c>
      <c r="K76" s="32">
        <v>0.96610169491525422</v>
      </c>
      <c r="L76" s="5">
        <v>0.28999999165534973</v>
      </c>
      <c r="M76" s="5">
        <v>2.869999885559082</v>
      </c>
      <c r="N76" s="5">
        <v>9.5200004577636719</v>
      </c>
      <c r="O76" s="5">
        <v>1.6299999952316284</v>
      </c>
      <c r="P76" s="33" t="s">
        <v>433</v>
      </c>
      <c r="Q76" s="34" t="s">
        <v>434</v>
      </c>
    </row>
    <row r="77" spans="2:17" x14ac:dyDescent="0.25">
      <c r="B77" s="26" t="s">
        <v>128</v>
      </c>
      <c r="C77" s="27" t="s">
        <v>34</v>
      </c>
      <c r="D77" s="8">
        <v>1</v>
      </c>
      <c r="E77" s="5">
        <v>42.5</v>
      </c>
      <c r="F77" s="5">
        <v>-99</v>
      </c>
      <c r="G77" s="5">
        <v>4.0500001907348633</v>
      </c>
      <c r="H77" s="5">
        <v>2.6500000953674316</v>
      </c>
      <c r="I77" s="5">
        <v>2.2699999809265137</v>
      </c>
      <c r="J77" s="8">
        <v>3</v>
      </c>
      <c r="K77" s="32">
        <v>0.96610169491525422</v>
      </c>
      <c r="L77" s="5">
        <v>9.9999997764825821E-3</v>
      </c>
      <c r="M77" s="5">
        <v>1.3999999761581421</v>
      </c>
      <c r="N77" s="5">
        <v>6.619999885559082</v>
      </c>
      <c r="O77" s="5">
        <v>1.1699999570846558</v>
      </c>
      <c r="P77" s="33" t="s">
        <v>435</v>
      </c>
      <c r="Q77" s="34" t="s">
        <v>436</v>
      </c>
    </row>
    <row r="78" spans="2:17" x14ac:dyDescent="0.25">
      <c r="B78" s="26" t="s">
        <v>128</v>
      </c>
      <c r="C78" s="27" t="s">
        <v>34</v>
      </c>
      <c r="D78" s="8">
        <v>1</v>
      </c>
      <c r="E78" s="5">
        <v>41.900001525878906</v>
      </c>
      <c r="F78" s="5">
        <v>-96.400001525878906</v>
      </c>
      <c r="G78" s="5">
        <v>5.6999998092651367</v>
      </c>
      <c r="H78" s="5">
        <v>3.8900001049041748</v>
      </c>
      <c r="I78" s="5">
        <v>2.5299999713897705</v>
      </c>
      <c r="J78" s="8">
        <v>3</v>
      </c>
      <c r="K78" s="32">
        <v>0.96610169491525422</v>
      </c>
      <c r="L78" s="5">
        <v>3.9999999105930328E-2</v>
      </c>
      <c r="M78" s="5">
        <v>1.809999942779541</v>
      </c>
      <c r="N78" s="5">
        <v>7.4600000381469727</v>
      </c>
      <c r="O78" s="5">
        <v>1.5399999618530273</v>
      </c>
      <c r="P78" s="33" t="s">
        <v>437</v>
      </c>
      <c r="Q78" s="34" t="s">
        <v>438</v>
      </c>
    </row>
    <row r="79" spans="2:17" x14ac:dyDescent="0.25">
      <c r="B79" s="26" t="s">
        <v>128</v>
      </c>
      <c r="C79" s="27" t="s">
        <v>278</v>
      </c>
      <c r="D79" s="8">
        <v>1</v>
      </c>
      <c r="E79" s="5">
        <v>36.099998474121094</v>
      </c>
      <c r="F79" s="5">
        <v>-85.199996948242188</v>
      </c>
      <c r="G79" s="5">
        <v>11.630000114440918</v>
      </c>
      <c r="H79" s="5">
        <v>5.7600002288818359</v>
      </c>
      <c r="I79" s="5">
        <v>2.0199999809265137</v>
      </c>
      <c r="J79" s="8">
        <v>3</v>
      </c>
      <c r="K79" s="32">
        <v>0.96610169491525422</v>
      </c>
      <c r="L79" s="5">
        <v>1.6200000047683716</v>
      </c>
      <c r="M79" s="5">
        <v>5.8600001335144043</v>
      </c>
      <c r="N79" s="5">
        <v>16.569999694824219</v>
      </c>
      <c r="O79" s="5">
        <v>2.8499999046325684</v>
      </c>
      <c r="P79" s="33" t="s">
        <v>439</v>
      </c>
      <c r="Q79" s="34" t="s">
        <v>440</v>
      </c>
    </row>
    <row r="80" spans="2:17" x14ac:dyDescent="0.25">
      <c r="B80" s="26" t="s">
        <v>128</v>
      </c>
      <c r="C80" s="27" t="s">
        <v>314</v>
      </c>
      <c r="D80" s="8">
        <v>1</v>
      </c>
      <c r="E80" s="5">
        <v>37.700000762939453</v>
      </c>
      <c r="F80" s="5">
        <v>-81.099998474121094</v>
      </c>
      <c r="G80" s="5">
        <v>7.1700000762939453</v>
      </c>
      <c r="H80" s="5">
        <v>3.75</v>
      </c>
      <c r="I80" s="5">
        <v>2.3900001049041748</v>
      </c>
      <c r="J80" s="8">
        <v>3</v>
      </c>
      <c r="K80" s="32">
        <v>0.96610169491525422</v>
      </c>
      <c r="L80" s="5">
        <v>0.74000000953674316</v>
      </c>
      <c r="M80" s="5">
        <v>3.4300000667572021</v>
      </c>
      <c r="N80" s="5">
        <v>7.929999828338623</v>
      </c>
      <c r="O80" s="5">
        <v>1.5700000524520874</v>
      </c>
      <c r="P80" s="33" t="s">
        <v>441</v>
      </c>
      <c r="Q80" s="34" t="s">
        <v>442</v>
      </c>
    </row>
    <row r="81" spans="2:17" x14ac:dyDescent="0.25">
      <c r="B81" s="26" t="s">
        <v>128</v>
      </c>
      <c r="C81" s="27" t="s">
        <v>31</v>
      </c>
      <c r="D81" s="8">
        <v>1</v>
      </c>
      <c r="E81" s="5">
        <v>34.299999237060547</v>
      </c>
      <c r="F81" s="5">
        <v>-86.300003051757813</v>
      </c>
      <c r="G81" s="5">
        <v>12.140000343322754</v>
      </c>
      <c r="H81" s="5">
        <v>6.5500001907348633</v>
      </c>
      <c r="I81" s="5">
        <v>2.2100000381469727</v>
      </c>
      <c r="J81" s="8">
        <v>3</v>
      </c>
      <c r="K81" s="32">
        <v>0.96551724137931039</v>
      </c>
      <c r="L81" s="5">
        <v>0.55000001192092896</v>
      </c>
      <c r="M81" s="5">
        <v>5.5900001525878906</v>
      </c>
      <c r="N81" s="5">
        <v>17.489999771118164</v>
      </c>
      <c r="O81" s="5">
        <v>2.9700000286102295</v>
      </c>
      <c r="P81" s="33" t="s">
        <v>443</v>
      </c>
      <c r="Q81" s="34" t="s">
        <v>444</v>
      </c>
    </row>
    <row r="82" spans="2:17" x14ac:dyDescent="0.25">
      <c r="B82" s="26" t="s">
        <v>128</v>
      </c>
      <c r="C82" s="27" t="s">
        <v>35</v>
      </c>
      <c r="D82" s="8">
        <v>1</v>
      </c>
      <c r="E82" s="5">
        <v>39.099998474121094</v>
      </c>
      <c r="F82" s="5">
        <v>-100.90000152587891</v>
      </c>
      <c r="G82" s="5">
        <v>3.3199999332427979</v>
      </c>
      <c r="H82" s="5">
        <v>2.2400000095367432</v>
      </c>
      <c r="I82" s="5">
        <v>2.619999885559082</v>
      </c>
      <c r="J82" s="8">
        <v>3</v>
      </c>
      <c r="K82" s="32">
        <v>0.96551724137931039</v>
      </c>
      <c r="L82" s="5">
        <v>0</v>
      </c>
      <c r="M82" s="5">
        <v>1.0800000429153442</v>
      </c>
      <c r="N82" s="5">
        <v>4</v>
      </c>
      <c r="O82" s="5">
        <v>0.86000001430511475</v>
      </c>
      <c r="P82" s="33" t="s">
        <v>445</v>
      </c>
      <c r="Q82" s="34" t="s">
        <v>446</v>
      </c>
    </row>
    <row r="83" spans="2:17" x14ac:dyDescent="0.25">
      <c r="B83" s="26" t="s">
        <v>128</v>
      </c>
      <c r="C83" s="27" t="s">
        <v>34</v>
      </c>
      <c r="D83" s="8">
        <v>1</v>
      </c>
      <c r="E83" s="5">
        <v>40.599998474121094</v>
      </c>
      <c r="F83" s="5">
        <v>-96.800003051757813</v>
      </c>
      <c r="G83" s="5">
        <v>6.130000114440918</v>
      </c>
      <c r="H83" s="5">
        <v>4.2800002098083496</v>
      </c>
      <c r="I83" s="5">
        <v>2.8399999141693115</v>
      </c>
      <c r="J83" s="8">
        <v>3</v>
      </c>
      <c r="K83" s="32">
        <v>0.96551724137931039</v>
      </c>
      <c r="L83" s="5">
        <v>2.9999999329447746E-2</v>
      </c>
      <c r="M83" s="5">
        <v>1.8500000238418579</v>
      </c>
      <c r="N83" s="5">
        <v>7.130000114440918</v>
      </c>
      <c r="O83" s="5">
        <v>1.5099999904632568</v>
      </c>
      <c r="P83" s="33" t="s">
        <v>447</v>
      </c>
      <c r="Q83" s="34" t="s">
        <v>448</v>
      </c>
    </row>
    <row r="84" spans="2:17" x14ac:dyDescent="0.25">
      <c r="B84" s="26" t="s">
        <v>128</v>
      </c>
      <c r="C84" s="27" t="s">
        <v>449</v>
      </c>
      <c r="D84" s="8">
        <v>1</v>
      </c>
      <c r="E84" s="5">
        <v>35.299999237060547</v>
      </c>
      <c r="F84" s="5">
        <v>-81.5</v>
      </c>
      <c r="G84" s="5">
        <v>9.0799999237060547</v>
      </c>
      <c r="H84" s="5">
        <v>4.4000000953674316</v>
      </c>
      <c r="I84" s="5">
        <v>2.0699999332427979</v>
      </c>
      <c r="J84" s="8">
        <v>3</v>
      </c>
      <c r="K84" s="32">
        <v>0.96491228070175439</v>
      </c>
      <c r="L84" s="5">
        <v>1.0199999809265137</v>
      </c>
      <c r="M84" s="5">
        <v>4.679999828338623</v>
      </c>
      <c r="N84" s="5">
        <v>9.6700000762939453</v>
      </c>
      <c r="O84" s="5">
        <v>2.119999885559082</v>
      </c>
      <c r="P84" s="33" t="s">
        <v>450</v>
      </c>
      <c r="Q84" s="34" t="s">
        <v>451</v>
      </c>
    </row>
    <row r="85" spans="2:17" x14ac:dyDescent="0.25">
      <c r="B85" s="26" t="s">
        <v>128</v>
      </c>
      <c r="C85" s="27" t="s">
        <v>34</v>
      </c>
      <c r="D85" s="8">
        <v>1</v>
      </c>
      <c r="E85" s="5">
        <v>41.099998474121094</v>
      </c>
      <c r="F85" s="5">
        <v>-100.90000152587891</v>
      </c>
      <c r="G85" s="5">
        <v>3.0699999332427979</v>
      </c>
      <c r="H85" s="5">
        <v>2.0199999809265137</v>
      </c>
      <c r="I85" s="5">
        <v>2.130000114440918</v>
      </c>
      <c r="J85" s="8">
        <v>3</v>
      </c>
      <c r="K85" s="32">
        <v>0.96491228070175439</v>
      </c>
      <c r="L85" s="5">
        <v>1.9999999552965164E-2</v>
      </c>
      <c r="M85" s="5">
        <v>1.0499999523162842</v>
      </c>
      <c r="N85" s="5">
        <v>3.8900001049041748</v>
      </c>
      <c r="O85" s="5">
        <v>0.94999998807907104</v>
      </c>
      <c r="P85" s="33" t="s">
        <v>452</v>
      </c>
      <c r="Q85" s="34" t="s">
        <v>453</v>
      </c>
    </row>
    <row r="86" spans="2:17" x14ac:dyDescent="0.25">
      <c r="B86" s="26" t="s">
        <v>128</v>
      </c>
      <c r="C86" s="27" t="s">
        <v>278</v>
      </c>
      <c r="D86" s="8">
        <v>1</v>
      </c>
      <c r="E86" s="5">
        <v>35.200000762939453</v>
      </c>
      <c r="F86" s="5">
        <v>-85.800003051757813</v>
      </c>
      <c r="G86" s="5">
        <v>12.300000190734863</v>
      </c>
      <c r="H86" s="5">
        <v>5.8499999046325684</v>
      </c>
      <c r="I86" s="5">
        <v>2</v>
      </c>
      <c r="J86" s="8">
        <v>3</v>
      </c>
      <c r="K86" s="32">
        <v>0.96491228070175439</v>
      </c>
      <c r="L86" s="5">
        <v>1.6599999666213989</v>
      </c>
      <c r="M86" s="5">
        <v>6.4499998092651367</v>
      </c>
      <c r="N86" s="5">
        <v>13.840000152587891</v>
      </c>
      <c r="O86" s="5">
        <v>2.9300000667572021</v>
      </c>
      <c r="P86" s="33" t="s">
        <v>454</v>
      </c>
      <c r="Q86" s="34" t="s">
        <v>455</v>
      </c>
    </row>
    <row r="87" spans="2:17" x14ac:dyDescent="0.25">
      <c r="B87" s="26" t="s">
        <v>128</v>
      </c>
      <c r="C87" s="27" t="s">
        <v>34</v>
      </c>
      <c r="D87" s="8">
        <v>1</v>
      </c>
      <c r="E87" s="5">
        <v>41.200000762939453</v>
      </c>
      <c r="F87" s="5">
        <v>-98.900001525878906</v>
      </c>
      <c r="G87" s="5">
        <v>5.559999942779541</v>
      </c>
      <c r="H87" s="5">
        <v>3.7100000381469727</v>
      </c>
      <c r="I87" s="5">
        <v>1.9900000095367432</v>
      </c>
      <c r="J87" s="8">
        <v>3</v>
      </c>
      <c r="K87" s="32">
        <v>0.9642857142857143</v>
      </c>
      <c r="L87" s="5">
        <v>0</v>
      </c>
      <c r="M87" s="5">
        <v>1.8600000143051147</v>
      </c>
      <c r="N87" s="5">
        <v>11.039999961853027</v>
      </c>
      <c r="O87" s="5">
        <v>1.8600000143051147</v>
      </c>
      <c r="P87" s="33" t="s">
        <v>456</v>
      </c>
      <c r="Q87" s="34" t="s">
        <v>457</v>
      </c>
    </row>
    <row r="88" spans="2:17" x14ac:dyDescent="0.25">
      <c r="B88" s="26" t="s">
        <v>128</v>
      </c>
      <c r="C88" s="27" t="s">
        <v>34</v>
      </c>
      <c r="D88" s="8">
        <v>1</v>
      </c>
      <c r="E88" s="5">
        <v>40.200000762939453</v>
      </c>
      <c r="F88" s="5">
        <v>-98</v>
      </c>
      <c r="G88" s="5">
        <v>6.2600002288818359</v>
      </c>
      <c r="H88" s="5">
        <v>4.5300002098083496</v>
      </c>
      <c r="I88" s="5">
        <v>3.1099998950958252</v>
      </c>
      <c r="J88" s="8">
        <v>3</v>
      </c>
      <c r="K88" s="32">
        <v>0.9642857142857143</v>
      </c>
      <c r="L88" s="5">
        <v>0</v>
      </c>
      <c r="M88" s="5">
        <v>1.7300000190734863</v>
      </c>
      <c r="N88" s="5">
        <v>6.679999828338623</v>
      </c>
      <c r="O88" s="5">
        <v>1.4600000381469727</v>
      </c>
      <c r="P88" s="33" t="s">
        <v>458</v>
      </c>
      <c r="Q88" s="34" t="s">
        <v>459</v>
      </c>
    </row>
    <row r="89" spans="2:17" x14ac:dyDescent="0.25">
      <c r="B89" s="26" t="s">
        <v>128</v>
      </c>
      <c r="C89" s="27" t="s">
        <v>278</v>
      </c>
      <c r="D89" s="8">
        <v>1</v>
      </c>
      <c r="E89" s="5">
        <v>36.299999237060547</v>
      </c>
      <c r="F89" s="5">
        <v>-88.800003051757813</v>
      </c>
      <c r="G89" s="5">
        <v>11.699999809265137</v>
      </c>
      <c r="H89" s="5">
        <v>6.7800002098083496</v>
      </c>
      <c r="I89" s="5">
        <v>2.6600000858306885</v>
      </c>
      <c r="J89" s="8">
        <v>3</v>
      </c>
      <c r="K89" s="32">
        <v>0.9642857142857143</v>
      </c>
      <c r="L89" s="5">
        <v>0.6600000262260437</v>
      </c>
      <c r="M89" s="5">
        <v>4.929999828338623</v>
      </c>
      <c r="N89" s="5">
        <v>14.699999809265137</v>
      </c>
      <c r="O89" s="5">
        <v>2.5499999523162842</v>
      </c>
      <c r="P89" s="33" t="s">
        <v>460</v>
      </c>
      <c r="Q89" s="34" t="s">
        <v>461</v>
      </c>
    </row>
    <row r="90" spans="2:17" x14ac:dyDescent="0.25">
      <c r="B90" s="26" t="s">
        <v>128</v>
      </c>
      <c r="C90" s="27" t="s">
        <v>38</v>
      </c>
      <c r="D90" s="8">
        <v>1</v>
      </c>
      <c r="E90" s="5">
        <v>36.400001525878906</v>
      </c>
      <c r="F90" s="5">
        <v>-100.09999847412109</v>
      </c>
      <c r="G90" s="5">
        <v>4.7399997711181641</v>
      </c>
      <c r="H90" s="5">
        <v>2.8900001049041748</v>
      </c>
      <c r="I90" s="5">
        <v>1.8200000524520874</v>
      </c>
      <c r="J90" s="8">
        <v>3</v>
      </c>
      <c r="K90" s="32">
        <v>0.9642857142857143</v>
      </c>
      <c r="L90" s="5">
        <v>0</v>
      </c>
      <c r="M90" s="5">
        <v>1.8500000238418579</v>
      </c>
      <c r="N90" s="5">
        <v>7.630000114440918</v>
      </c>
      <c r="O90" s="5">
        <v>1.5900000333786011</v>
      </c>
      <c r="P90" s="33" t="s">
        <v>462</v>
      </c>
      <c r="Q90" s="34" t="s">
        <v>463</v>
      </c>
    </row>
    <row r="91" spans="2:17" x14ac:dyDescent="0.25">
      <c r="B91" s="26" t="s">
        <v>128</v>
      </c>
      <c r="C91" s="27" t="s">
        <v>30</v>
      </c>
      <c r="D91" s="8">
        <v>1</v>
      </c>
      <c r="E91" s="5">
        <v>38.700000762939453</v>
      </c>
      <c r="F91" s="5">
        <v>-102.80000305175781</v>
      </c>
      <c r="G91" s="5">
        <v>1.8400000333786011</v>
      </c>
      <c r="H91" s="5">
        <v>1.1699999570846558</v>
      </c>
      <c r="I91" s="5">
        <v>1.8999999761581421</v>
      </c>
      <c r="J91" s="8">
        <v>3</v>
      </c>
      <c r="K91" s="32">
        <v>0.96363636363636362</v>
      </c>
      <c r="L91" s="5">
        <v>0</v>
      </c>
      <c r="M91" s="5">
        <v>0.67000001668930054</v>
      </c>
      <c r="N91" s="5">
        <v>3.7000000476837158</v>
      </c>
      <c r="O91" s="5">
        <v>0.62000000476837158</v>
      </c>
      <c r="P91" s="33" t="s">
        <v>464</v>
      </c>
      <c r="Q91" s="34" t="s">
        <v>465</v>
      </c>
    </row>
    <row r="92" spans="2:17" x14ac:dyDescent="0.25">
      <c r="B92" s="26" t="s">
        <v>128</v>
      </c>
      <c r="C92" s="27" t="s">
        <v>233</v>
      </c>
      <c r="D92" s="8">
        <v>1</v>
      </c>
      <c r="E92" s="5">
        <v>37.200000762939453</v>
      </c>
      <c r="F92" s="5">
        <v>-83.599998474121094</v>
      </c>
      <c r="G92" s="5">
        <v>9.2799997329711914</v>
      </c>
      <c r="H92" s="5">
        <v>4.7899999618530273</v>
      </c>
      <c r="I92" s="5">
        <v>2.2100000381469727</v>
      </c>
      <c r="J92" s="8">
        <v>3</v>
      </c>
      <c r="K92" s="32">
        <v>0.96363636363636362</v>
      </c>
      <c r="L92" s="5">
        <v>1.4299999475479126</v>
      </c>
      <c r="M92" s="5">
        <v>4.4899997711181641</v>
      </c>
      <c r="N92" s="5">
        <v>11.850000381469727</v>
      </c>
      <c r="O92" s="5">
        <v>2.1700000762939453</v>
      </c>
      <c r="P92" s="33" t="s">
        <v>466</v>
      </c>
      <c r="Q92" s="34" t="s">
        <v>467</v>
      </c>
    </row>
    <row r="93" spans="2:17" x14ac:dyDescent="0.25">
      <c r="B93" s="26" t="s">
        <v>128</v>
      </c>
      <c r="C93" s="27" t="s">
        <v>254</v>
      </c>
      <c r="D93" s="8">
        <v>1</v>
      </c>
      <c r="E93" s="5">
        <v>39.299999237060547</v>
      </c>
      <c r="F93" s="5">
        <v>-91.400001525878906</v>
      </c>
      <c r="G93" s="5">
        <v>5.179999828338623</v>
      </c>
      <c r="H93" s="5">
        <v>2.0899999141693115</v>
      </c>
      <c r="I93" s="5">
        <v>1.3899999856948853</v>
      </c>
      <c r="J93" s="8">
        <v>3</v>
      </c>
      <c r="K93" s="32">
        <v>0.96296296296296291</v>
      </c>
      <c r="L93" s="5">
        <v>0.64999997615814209</v>
      </c>
      <c r="M93" s="5">
        <v>3.0899999141693115</v>
      </c>
      <c r="N93" s="5">
        <v>9.5</v>
      </c>
      <c r="O93" s="5">
        <v>1.5099999904632568</v>
      </c>
      <c r="P93" s="33" t="s">
        <v>468</v>
      </c>
      <c r="Q93" s="34" t="s">
        <v>469</v>
      </c>
    </row>
    <row r="94" spans="2:17" x14ac:dyDescent="0.25">
      <c r="B94" s="26" t="s">
        <v>128</v>
      </c>
      <c r="C94" s="27" t="s">
        <v>470</v>
      </c>
      <c r="D94" s="8">
        <v>1</v>
      </c>
      <c r="E94" s="5">
        <v>38.200000762939453</v>
      </c>
      <c r="F94" s="5">
        <v>-111.19999694824219</v>
      </c>
      <c r="G94" s="5">
        <v>1.6399999856948853</v>
      </c>
      <c r="H94" s="5">
        <v>1.0700000524520874</v>
      </c>
      <c r="I94" s="5">
        <v>2.0099999904632568</v>
      </c>
      <c r="J94" s="8">
        <v>3</v>
      </c>
      <c r="K94" s="32">
        <v>0.96226415094339623</v>
      </c>
      <c r="L94" s="5">
        <v>0</v>
      </c>
      <c r="M94" s="5">
        <v>0.56999999284744263</v>
      </c>
      <c r="N94" s="5">
        <v>2.2400000095367432</v>
      </c>
      <c r="O94" s="5">
        <v>0.52999997138977051</v>
      </c>
      <c r="P94" s="33" t="s">
        <v>471</v>
      </c>
      <c r="Q94" s="34" t="s">
        <v>472</v>
      </c>
    </row>
    <row r="95" spans="2:17" x14ac:dyDescent="0.25">
      <c r="B95" s="26" t="s">
        <v>128</v>
      </c>
      <c r="C95" s="27" t="s">
        <v>224</v>
      </c>
      <c r="D95" s="8">
        <v>1</v>
      </c>
      <c r="E95" s="5">
        <v>45.799999237060547</v>
      </c>
      <c r="F95" s="5">
        <v>-91.400001525878906</v>
      </c>
      <c r="G95" s="5">
        <v>4.429999828338623</v>
      </c>
      <c r="H95" s="5">
        <v>2.5199999809265137</v>
      </c>
      <c r="I95" s="5">
        <v>2.119999885559082</v>
      </c>
      <c r="J95" s="8">
        <v>3</v>
      </c>
      <c r="K95" s="32">
        <v>0.96226415094339623</v>
      </c>
      <c r="L95" s="5">
        <v>9.0000003576278687E-2</v>
      </c>
      <c r="M95" s="5">
        <v>1.9099999666213989</v>
      </c>
      <c r="N95" s="5">
        <v>4.7100000381469727</v>
      </c>
      <c r="O95" s="5">
        <v>1.190000057220459</v>
      </c>
      <c r="P95" s="33" t="s">
        <v>473</v>
      </c>
      <c r="Q95" s="34" t="s">
        <v>474</v>
      </c>
    </row>
    <row r="96" spans="2:17" x14ac:dyDescent="0.25">
      <c r="B96" s="26" t="s">
        <v>124</v>
      </c>
      <c r="C96" s="27" t="s">
        <v>125</v>
      </c>
      <c r="D96" s="8">
        <v>1</v>
      </c>
      <c r="E96" s="5">
        <v>55.799999237060547</v>
      </c>
      <c r="F96" s="5">
        <v>-97.800003051757813</v>
      </c>
      <c r="G96" s="5">
        <v>1.9199999570846558</v>
      </c>
      <c r="H96" s="5">
        <v>1.0299999713897705</v>
      </c>
      <c r="I96" s="5">
        <v>2.0299999713897705</v>
      </c>
      <c r="J96" s="8">
        <v>3</v>
      </c>
      <c r="K96" s="32">
        <v>0.96153846153846156</v>
      </c>
      <c r="L96" s="5">
        <v>9.0000003576278687E-2</v>
      </c>
      <c r="M96" s="5">
        <v>0.88999998569488525</v>
      </c>
      <c r="N96" s="5">
        <v>2.3199999332427979</v>
      </c>
      <c r="O96" s="5">
        <v>0.50999999046325684</v>
      </c>
      <c r="P96" s="33" t="s">
        <v>475</v>
      </c>
      <c r="Q96" s="34" t="s">
        <v>476</v>
      </c>
    </row>
    <row r="97" spans="2:17" x14ac:dyDescent="0.25">
      <c r="B97" s="26" t="s">
        <v>128</v>
      </c>
      <c r="C97" s="27" t="s">
        <v>31</v>
      </c>
      <c r="D97" s="8">
        <v>1</v>
      </c>
      <c r="E97" s="5">
        <v>33.900001525878906</v>
      </c>
      <c r="F97" s="5">
        <v>-86.400001525878906</v>
      </c>
      <c r="G97" s="5">
        <v>11.819999694824219</v>
      </c>
      <c r="H97" s="5">
        <v>5.9000000953674316</v>
      </c>
      <c r="I97" s="5">
        <v>1.8899999856948853</v>
      </c>
      <c r="J97" s="8">
        <v>3</v>
      </c>
      <c r="K97" s="32">
        <v>0.96078431372549022</v>
      </c>
      <c r="L97" s="5">
        <v>0.11999999731779099</v>
      </c>
      <c r="M97" s="5">
        <v>5.9200000762939453</v>
      </c>
      <c r="N97" s="5">
        <v>17.780000686645508</v>
      </c>
      <c r="O97" s="5">
        <v>3.1099998950958252</v>
      </c>
      <c r="P97" s="33" t="s">
        <v>477</v>
      </c>
      <c r="Q97" s="34" t="s">
        <v>478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3953-A355-4EE4-93BF-B1C72382B3D7}">
  <dimension ref="B1:W69"/>
  <sheetViews>
    <sheetView workbookViewId="0"/>
  </sheetViews>
  <sheetFormatPr defaultRowHeight="15" x14ac:dyDescent="0.25"/>
  <cols>
    <col min="3" max="3" width="26.7109375" customWidth="1"/>
    <col min="4" max="4" width="8" bestFit="1" customWidth="1"/>
    <col min="5" max="5" width="5.5703125" bestFit="1" customWidth="1"/>
  </cols>
  <sheetData>
    <row r="1" spans="2:22" x14ac:dyDescent="0.25">
      <c r="B1" s="37" t="s">
        <v>90</v>
      </c>
    </row>
    <row r="2" spans="2:22" x14ac:dyDescent="0.25">
      <c r="B2" t="s">
        <v>68</v>
      </c>
    </row>
    <row r="4" spans="2:22" x14ac:dyDescent="0.25">
      <c r="B4" t="s">
        <v>318</v>
      </c>
      <c r="C4" t="s">
        <v>2</v>
      </c>
      <c r="G4" t="s">
        <v>69</v>
      </c>
      <c r="H4" t="s">
        <v>3</v>
      </c>
    </row>
    <row r="5" spans="2:22" x14ac:dyDescent="0.25">
      <c r="B5">
        <v>20210301</v>
      </c>
      <c r="C5" t="s">
        <v>4</v>
      </c>
    </row>
    <row r="6" spans="2:22" x14ac:dyDescent="0.25">
      <c r="B6">
        <v>20210331</v>
      </c>
      <c r="C6" t="s">
        <v>5</v>
      </c>
      <c r="G6" t="s">
        <v>6</v>
      </c>
    </row>
    <row r="7" spans="2:22" x14ac:dyDescent="0.25">
      <c r="B7">
        <v>1.0009999999999999</v>
      </c>
      <c r="C7" t="s">
        <v>70</v>
      </c>
      <c r="G7" t="s">
        <v>479</v>
      </c>
    </row>
    <row r="8" spans="2:22" x14ac:dyDescent="0.25">
      <c r="B8">
        <v>1.05</v>
      </c>
      <c r="C8" t="s">
        <v>71</v>
      </c>
    </row>
    <row r="9" spans="2:22" x14ac:dyDescent="0.25">
      <c r="B9">
        <v>500</v>
      </c>
      <c r="C9" t="s">
        <v>7</v>
      </c>
    </row>
    <row r="10" spans="2:22" x14ac:dyDescent="0.25">
      <c r="B10" t="s">
        <v>72</v>
      </c>
      <c r="C10" t="s">
        <v>73</v>
      </c>
    </row>
    <row r="12" spans="2:22" x14ac:dyDescent="0.25">
      <c r="B12" t="s">
        <v>480</v>
      </c>
      <c r="C12" t="s">
        <v>8</v>
      </c>
    </row>
    <row r="13" spans="2:22" x14ac:dyDescent="0.25">
      <c r="B13">
        <v>2</v>
      </c>
      <c r="C13" t="s">
        <v>9</v>
      </c>
    </row>
    <row r="14" spans="2:22" x14ac:dyDescent="0.25">
      <c r="B14" s="14"/>
      <c r="C14" s="3"/>
      <c r="D14" s="4"/>
      <c r="E14" s="4"/>
      <c r="F14" s="5"/>
      <c r="G14" s="5"/>
      <c r="H14" s="5"/>
      <c r="I14" s="6"/>
      <c r="J14" s="4"/>
      <c r="K14" s="7" t="s">
        <v>74</v>
      </c>
      <c r="L14" s="7"/>
      <c r="M14" s="7"/>
      <c r="N14" s="7"/>
      <c r="O14" s="7"/>
      <c r="P14" s="15"/>
      <c r="Q14" s="15"/>
      <c r="R14" s="8"/>
      <c r="V14" s="7"/>
    </row>
    <row r="15" spans="2:22" x14ac:dyDescent="0.25">
      <c r="B15" s="14"/>
      <c r="C15" s="3"/>
      <c r="D15" s="4"/>
      <c r="E15" s="4"/>
      <c r="F15" s="5"/>
      <c r="G15" s="5"/>
      <c r="H15" s="5"/>
      <c r="I15" s="8"/>
      <c r="J15" s="8" t="s">
        <v>75</v>
      </c>
      <c r="K15" s="7" t="s">
        <v>76</v>
      </c>
      <c r="L15" s="7"/>
      <c r="M15" s="7"/>
      <c r="N15" s="7"/>
      <c r="O15" s="7" t="s">
        <v>11</v>
      </c>
      <c r="P15" s="15"/>
      <c r="Q15" s="15"/>
      <c r="R15" s="8" t="s">
        <v>10</v>
      </c>
      <c r="V15" s="7" t="s">
        <v>11</v>
      </c>
    </row>
    <row r="16" spans="2:22" x14ac:dyDescent="0.25">
      <c r="B16" s="3" t="s">
        <v>12</v>
      </c>
      <c r="C16" s="3" t="s">
        <v>12</v>
      </c>
      <c r="D16" s="4"/>
      <c r="E16" s="4"/>
      <c r="F16" s="5"/>
      <c r="G16" s="5"/>
      <c r="H16" s="5" t="s">
        <v>13</v>
      </c>
      <c r="I16" s="8"/>
      <c r="J16" s="8" t="s">
        <v>14</v>
      </c>
      <c r="K16" s="7" t="s">
        <v>78</v>
      </c>
      <c r="L16" s="7" t="s">
        <v>79</v>
      </c>
      <c r="M16" s="7" t="s">
        <v>79</v>
      </c>
      <c r="N16" s="7" t="s">
        <v>79</v>
      </c>
      <c r="O16" s="7" t="s">
        <v>15</v>
      </c>
      <c r="P16" s="17" t="s">
        <v>16</v>
      </c>
      <c r="Q16" s="17" t="s">
        <v>16</v>
      </c>
      <c r="R16" s="16" t="s">
        <v>17</v>
      </c>
      <c r="V16" s="7" t="s">
        <v>15</v>
      </c>
    </row>
    <row r="17" spans="2:23" x14ac:dyDescent="0.25">
      <c r="B17" s="3" t="s">
        <v>19</v>
      </c>
      <c r="C17" s="3" t="s">
        <v>20</v>
      </c>
      <c r="D17" s="4" t="s">
        <v>21</v>
      </c>
      <c r="E17" s="4" t="s">
        <v>22</v>
      </c>
      <c r="F17" s="5" t="s">
        <v>23</v>
      </c>
      <c r="G17" s="5" t="s">
        <v>24</v>
      </c>
      <c r="H17" s="5" t="s">
        <v>25</v>
      </c>
      <c r="I17" s="8" t="s">
        <v>80</v>
      </c>
      <c r="J17" s="8" t="s">
        <v>81</v>
      </c>
      <c r="K17" s="7" t="s">
        <v>80</v>
      </c>
      <c r="L17" s="7" t="s">
        <v>26</v>
      </c>
      <c r="M17" s="7" t="s">
        <v>27</v>
      </c>
      <c r="N17" s="7" t="s">
        <v>28</v>
      </c>
      <c r="O17" s="7" t="s">
        <v>27</v>
      </c>
      <c r="P17" s="17" t="s">
        <v>29</v>
      </c>
      <c r="Q17" s="17" t="s">
        <v>82</v>
      </c>
      <c r="R17" s="18" t="s">
        <v>83</v>
      </c>
      <c r="T17" s="5" t="s">
        <v>23</v>
      </c>
      <c r="U17" s="5" t="s">
        <v>24</v>
      </c>
      <c r="V17" s="7" t="s">
        <v>28</v>
      </c>
      <c r="W17" t="s">
        <v>39</v>
      </c>
    </row>
    <row r="18" spans="2:23" x14ac:dyDescent="0.25">
      <c r="B18" s="9"/>
      <c r="D18" s="4"/>
      <c r="E18" s="4"/>
      <c r="F18" s="10"/>
      <c r="G18" s="10"/>
      <c r="H18" s="10"/>
      <c r="J18" s="4"/>
      <c r="K18" s="7"/>
      <c r="L18" s="7"/>
      <c r="M18" s="11"/>
      <c r="N18" s="11"/>
      <c r="O18" s="11"/>
      <c r="P18" s="15"/>
      <c r="Q18" s="15"/>
      <c r="T18" s="5" t="s">
        <v>23</v>
      </c>
      <c r="U18" s="5" t="s">
        <v>24</v>
      </c>
      <c r="V18" s="7" t="s">
        <v>28</v>
      </c>
      <c r="W18" t="s">
        <v>39</v>
      </c>
    </row>
    <row r="19" spans="2:23" x14ac:dyDescent="0.25">
      <c r="B19" s="9" t="s">
        <v>481</v>
      </c>
      <c r="C19" s="3" t="s">
        <v>482</v>
      </c>
      <c r="D19" s="4" t="s">
        <v>6</v>
      </c>
      <c r="E19" s="4" t="s">
        <v>278</v>
      </c>
      <c r="F19" s="10">
        <v>36</v>
      </c>
      <c r="G19" s="10">
        <v>-86.7</v>
      </c>
      <c r="H19" s="10">
        <v>211.199997</v>
      </c>
      <c r="I19">
        <v>20210328</v>
      </c>
      <c r="J19" s="4"/>
      <c r="K19" s="7">
        <v>8.1599998474121094</v>
      </c>
      <c r="L19" s="7">
        <v>0</v>
      </c>
      <c r="M19" s="11">
        <v>0.20000000298023224</v>
      </c>
      <c r="N19" s="11">
        <v>2.880000114440918</v>
      </c>
      <c r="O19" s="11">
        <v>7.9600000381469727</v>
      </c>
      <c r="P19" s="15">
        <v>1.0010000467300415</v>
      </c>
      <c r="Q19" s="15">
        <v>1.0010000467300415</v>
      </c>
      <c r="R19">
        <v>1261</v>
      </c>
      <c r="T19" s="10">
        <v>36</v>
      </c>
      <c r="U19" s="10">
        <v>-86.7</v>
      </c>
      <c r="V19" s="11">
        <f t="shared" ref="V19:V69" si="0">+K19-N19</f>
        <v>5.2799997329711914</v>
      </c>
      <c r="W19" s="19" t="s">
        <v>483</v>
      </c>
    </row>
    <row r="20" spans="2:23" x14ac:dyDescent="0.25">
      <c r="B20" s="9" t="s">
        <v>484</v>
      </c>
      <c r="C20" s="3" t="s">
        <v>485</v>
      </c>
      <c r="D20" s="4" t="s">
        <v>6</v>
      </c>
      <c r="E20" s="4" t="s">
        <v>278</v>
      </c>
      <c r="F20" s="10">
        <v>35.9</v>
      </c>
      <c r="G20" s="10">
        <v>-86.8</v>
      </c>
      <c r="H20" s="10">
        <v>195.10000600000001</v>
      </c>
      <c r="I20">
        <v>20210328</v>
      </c>
      <c r="J20" s="4"/>
      <c r="K20" s="7">
        <v>8.6499996185302734</v>
      </c>
      <c r="L20" s="7">
        <v>0</v>
      </c>
      <c r="M20" s="11">
        <v>0.18999999761581421</v>
      </c>
      <c r="N20" s="11">
        <v>3.5199999809265137</v>
      </c>
      <c r="O20" s="11">
        <v>8.4600000381469727</v>
      </c>
      <c r="P20" s="15">
        <v>1.0010000467300415</v>
      </c>
      <c r="Q20" s="15">
        <v>1.0010000467300415</v>
      </c>
      <c r="R20">
        <v>1212</v>
      </c>
      <c r="T20" s="10">
        <v>35.9</v>
      </c>
      <c r="U20" s="10">
        <v>-86.8</v>
      </c>
      <c r="V20" s="11">
        <f t="shared" si="0"/>
        <v>5.1299996376037598</v>
      </c>
      <c r="W20" s="19" t="s">
        <v>483</v>
      </c>
    </row>
    <row r="21" spans="2:23" x14ac:dyDescent="0.25">
      <c r="B21" s="9" t="s">
        <v>486</v>
      </c>
      <c r="C21" s="3" t="s">
        <v>487</v>
      </c>
      <c r="D21" s="4" t="s">
        <v>6</v>
      </c>
      <c r="E21" s="4" t="s">
        <v>278</v>
      </c>
      <c r="F21" s="10">
        <v>36.200000000000003</v>
      </c>
      <c r="G21" s="10">
        <v>-85.8</v>
      </c>
      <c r="H21" s="10">
        <v>206.699997</v>
      </c>
      <c r="I21">
        <v>20210328</v>
      </c>
      <c r="J21" s="4"/>
      <c r="K21" s="7">
        <v>7.8000001907348633</v>
      </c>
      <c r="L21" s="7">
        <v>0</v>
      </c>
      <c r="M21" s="11">
        <v>0.15999999642372131</v>
      </c>
      <c r="N21" s="11">
        <v>3.0899999141693115</v>
      </c>
      <c r="O21" s="11">
        <v>7.6400003433227539</v>
      </c>
      <c r="P21" s="15">
        <v>1.0010000467300415</v>
      </c>
      <c r="Q21" s="15">
        <v>1.0010000467300415</v>
      </c>
      <c r="R21">
        <v>1103</v>
      </c>
      <c r="T21" s="10">
        <v>36.200000000000003</v>
      </c>
      <c r="U21" s="10">
        <v>-85.8</v>
      </c>
      <c r="V21" s="11">
        <f t="shared" si="0"/>
        <v>4.7100002765655518</v>
      </c>
      <c r="W21" s="19" t="s">
        <v>488</v>
      </c>
    </row>
    <row r="22" spans="2:23" x14ac:dyDescent="0.25">
      <c r="B22" s="9" t="s">
        <v>489</v>
      </c>
      <c r="C22" s="3" t="s">
        <v>490</v>
      </c>
      <c r="D22" s="4" t="s">
        <v>6</v>
      </c>
      <c r="E22" s="4" t="s">
        <v>278</v>
      </c>
      <c r="F22" s="10">
        <v>36.200000000000003</v>
      </c>
      <c r="G22" s="10">
        <v>-84.9</v>
      </c>
      <c r="H22" s="10">
        <v>522.09997599999997</v>
      </c>
      <c r="I22">
        <v>20210328</v>
      </c>
      <c r="J22" s="4"/>
      <c r="K22" s="7">
        <v>8.4099998474121094</v>
      </c>
      <c r="L22" s="7">
        <v>0</v>
      </c>
      <c r="M22" s="11">
        <v>0.17000000178813934</v>
      </c>
      <c r="N22" s="11">
        <v>3.9000000953674316</v>
      </c>
      <c r="O22" s="11">
        <v>8.2399997711181641</v>
      </c>
      <c r="P22" s="15">
        <v>1.0010000467300415</v>
      </c>
      <c r="Q22" s="15">
        <v>1.0010000467300415</v>
      </c>
      <c r="R22">
        <v>1338</v>
      </c>
      <c r="T22" s="10">
        <v>36.200000000000003</v>
      </c>
      <c r="U22" s="10">
        <v>-84.9</v>
      </c>
      <c r="V22" s="11">
        <f t="shared" si="0"/>
        <v>4.5099997520446777</v>
      </c>
      <c r="W22" s="19" t="s">
        <v>488</v>
      </c>
    </row>
    <row r="23" spans="2:23" x14ac:dyDescent="0.25">
      <c r="B23" s="9" t="s">
        <v>491</v>
      </c>
      <c r="C23" s="3" t="s">
        <v>492</v>
      </c>
      <c r="D23" s="4" t="s">
        <v>6</v>
      </c>
      <c r="E23" s="4" t="s">
        <v>278</v>
      </c>
      <c r="F23" s="10">
        <v>36.200000000000003</v>
      </c>
      <c r="G23" s="10">
        <v>-85.3</v>
      </c>
      <c r="H23" s="10">
        <v>344.70001200000002</v>
      </c>
      <c r="I23">
        <v>20210328</v>
      </c>
      <c r="J23" s="4"/>
      <c r="K23" s="7">
        <v>6.75</v>
      </c>
      <c r="L23" s="7">
        <v>0</v>
      </c>
      <c r="M23" s="11">
        <v>0.18999999761581421</v>
      </c>
      <c r="N23" s="11">
        <v>2.309999942779541</v>
      </c>
      <c r="O23" s="11">
        <v>6.559999942779541</v>
      </c>
      <c r="P23" s="15">
        <v>1.0010000467300415</v>
      </c>
      <c r="Q23" s="15">
        <v>1.0010000467300415</v>
      </c>
      <c r="R23">
        <v>1281</v>
      </c>
      <c r="T23" s="10">
        <v>36.200000000000003</v>
      </c>
      <c r="U23" s="10">
        <v>-85.3</v>
      </c>
      <c r="V23" s="11">
        <f t="shared" si="0"/>
        <v>4.440000057220459</v>
      </c>
      <c r="W23" s="19" t="s">
        <v>488</v>
      </c>
    </row>
    <row r="24" spans="2:23" x14ac:dyDescent="0.25">
      <c r="B24" s="9" t="s">
        <v>493</v>
      </c>
      <c r="C24" s="3" t="s">
        <v>494</v>
      </c>
      <c r="D24" s="4" t="s">
        <v>6</v>
      </c>
      <c r="E24" s="4" t="s">
        <v>278</v>
      </c>
      <c r="F24" s="10">
        <v>36.200000000000003</v>
      </c>
      <c r="G24" s="10">
        <v>-86.1</v>
      </c>
      <c r="H24" s="10">
        <v>166.699997</v>
      </c>
      <c r="I24">
        <v>20210328</v>
      </c>
      <c r="J24" s="4"/>
      <c r="K24" s="7">
        <v>7.0399999618530273</v>
      </c>
      <c r="L24" s="7">
        <v>0</v>
      </c>
      <c r="M24" s="11">
        <v>0.18999999761581421</v>
      </c>
      <c r="N24" s="11">
        <v>2.6400001049041748</v>
      </c>
      <c r="O24" s="11">
        <v>6.8499999046325684</v>
      </c>
      <c r="P24" s="15">
        <v>1.0010000467300415</v>
      </c>
      <c r="Q24" s="15">
        <v>1.0010000467300415</v>
      </c>
      <c r="R24">
        <v>1300</v>
      </c>
      <c r="T24" s="10">
        <v>36.200000000000003</v>
      </c>
      <c r="U24" s="10">
        <v>-86.1</v>
      </c>
      <c r="V24" s="11">
        <f t="shared" si="0"/>
        <v>4.3999998569488525</v>
      </c>
      <c r="W24" s="19" t="s">
        <v>488</v>
      </c>
    </row>
    <row r="25" spans="2:23" x14ac:dyDescent="0.25">
      <c r="B25" s="9" t="s">
        <v>495</v>
      </c>
      <c r="C25" s="3" t="s">
        <v>496</v>
      </c>
      <c r="D25" s="4" t="s">
        <v>6</v>
      </c>
      <c r="E25" s="4" t="s">
        <v>278</v>
      </c>
      <c r="F25" s="10">
        <v>36.1</v>
      </c>
      <c r="G25" s="10">
        <v>-86.4</v>
      </c>
      <c r="H25" s="10">
        <v>194.199997</v>
      </c>
      <c r="I25">
        <v>20210328</v>
      </c>
      <c r="J25" s="4"/>
      <c r="K25" s="7">
        <v>6.809999942779541</v>
      </c>
      <c r="L25" s="7">
        <v>0</v>
      </c>
      <c r="M25" s="11">
        <v>0.15000000596046448</v>
      </c>
      <c r="N25" s="11">
        <v>2.4500000476837158</v>
      </c>
      <c r="O25" s="11">
        <v>6.6599998474121094</v>
      </c>
      <c r="P25" s="15">
        <v>1.0010000467300415</v>
      </c>
      <c r="Q25" s="15">
        <v>1.0010000467300415</v>
      </c>
      <c r="R25">
        <v>1305</v>
      </c>
      <c r="T25" s="10">
        <v>36.1</v>
      </c>
      <c r="U25" s="10">
        <v>-86.4</v>
      </c>
      <c r="V25" s="11">
        <f t="shared" si="0"/>
        <v>4.3599998950958252</v>
      </c>
      <c r="W25" s="19" t="s">
        <v>488</v>
      </c>
    </row>
    <row r="26" spans="2:23" x14ac:dyDescent="0.25">
      <c r="B26" s="9" t="s">
        <v>497</v>
      </c>
      <c r="C26" s="3" t="s">
        <v>498</v>
      </c>
      <c r="D26" s="4" t="s">
        <v>6</v>
      </c>
      <c r="E26" s="4" t="s">
        <v>278</v>
      </c>
      <c r="F26" s="10">
        <v>35.700000000000003</v>
      </c>
      <c r="G26" s="10">
        <v>-86.4</v>
      </c>
      <c r="H26" s="10">
        <v>212.10000600000001</v>
      </c>
      <c r="I26">
        <v>20210328</v>
      </c>
      <c r="J26" s="4"/>
      <c r="K26" s="7">
        <v>7.059999942779541</v>
      </c>
      <c r="L26" s="7">
        <v>0</v>
      </c>
      <c r="M26" s="11">
        <v>0.23000000417232513</v>
      </c>
      <c r="N26" s="11">
        <v>2.7000000476837158</v>
      </c>
      <c r="O26" s="11">
        <v>6.8299999237060547</v>
      </c>
      <c r="P26" s="15">
        <v>1.0010000467300415</v>
      </c>
      <c r="Q26" s="15">
        <v>1.0010000467300415</v>
      </c>
      <c r="R26">
        <v>1469</v>
      </c>
      <c r="T26" s="10">
        <v>35.700000000000003</v>
      </c>
      <c r="U26" s="10">
        <v>-86.4</v>
      </c>
      <c r="V26" s="11">
        <f t="shared" si="0"/>
        <v>4.3599998950958252</v>
      </c>
      <c r="W26" s="19" t="s">
        <v>488</v>
      </c>
    </row>
    <row r="27" spans="2:23" x14ac:dyDescent="0.25">
      <c r="B27" s="9" t="s">
        <v>499</v>
      </c>
      <c r="C27" s="3" t="s">
        <v>500</v>
      </c>
      <c r="D27" s="4" t="s">
        <v>6</v>
      </c>
      <c r="E27" s="4" t="s">
        <v>278</v>
      </c>
      <c r="F27" s="10">
        <v>35.799999999999997</v>
      </c>
      <c r="G27" s="10">
        <v>-86.3</v>
      </c>
      <c r="H27" s="10">
        <v>189.89999399999999</v>
      </c>
      <c r="I27">
        <v>20210328</v>
      </c>
      <c r="J27" s="4"/>
      <c r="K27" s="7">
        <v>6.9000000953674316</v>
      </c>
      <c r="L27" s="7">
        <v>0</v>
      </c>
      <c r="M27" s="11">
        <v>0.18999999761581421</v>
      </c>
      <c r="N27" s="11">
        <v>2.5999999046325684</v>
      </c>
      <c r="O27" s="11">
        <v>6.7100000381469727</v>
      </c>
      <c r="P27" s="15">
        <v>1.0010000467300415</v>
      </c>
      <c r="Q27" s="15">
        <v>1.0010000467300415</v>
      </c>
      <c r="R27">
        <v>1381</v>
      </c>
      <c r="T27" s="10">
        <v>35.799999999999997</v>
      </c>
      <c r="U27" s="10">
        <v>-86.3</v>
      </c>
      <c r="V27" s="11">
        <f t="shared" si="0"/>
        <v>4.3000001907348633</v>
      </c>
      <c r="W27" s="19" t="s">
        <v>488</v>
      </c>
    </row>
    <row r="28" spans="2:23" x14ac:dyDescent="0.25">
      <c r="B28" s="9" t="s">
        <v>501</v>
      </c>
      <c r="C28" s="3" t="s">
        <v>502</v>
      </c>
      <c r="D28" s="4" t="s">
        <v>6</v>
      </c>
      <c r="E28" s="4" t="s">
        <v>278</v>
      </c>
      <c r="F28" s="10">
        <v>36.1</v>
      </c>
      <c r="G28" s="10">
        <v>-86.6</v>
      </c>
      <c r="H28" s="10">
        <v>170.699997</v>
      </c>
      <c r="I28">
        <v>20210328</v>
      </c>
      <c r="J28" s="4"/>
      <c r="K28" s="7">
        <v>6.929999828338623</v>
      </c>
      <c r="L28" s="7">
        <v>0</v>
      </c>
      <c r="M28" s="11">
        <v>0.18999999761581421</v>
      </c>
      <c r="N28" s="11">
        <v>2.7400000095367432</v>
      </c>
      <c r="O28" s="11">
        <v>6.7399997711181641</v>
      </c>
      <c r="P28" s="15">
        <v>1.0010000467300415</v>
      </c>
      <c r="Q28" s="15">
        <v>1.0010000467300415</v>
      </c>
      <c r="R28">
        <v>1281</v>
      </c>
      <c r="T28" s="10">
        <v>36.1</v>
      </c>
      <c r="U28" s="10">
        <v>-86.6</v>
      </c>
      <c r="V28" s="11">
        <f t="shared" si="0"/>
        <v>4.1899998188018799</v>
      </c>
      <c r="W28" s="19" t="s">
        <v>488</v>
      </c>
    </row>
    <row r="29" spans="2:23" x14ac:dyDescent="0.25">
      <c r="B29" s="9" t="s">
        <v>503</v>
      </c>
      <c r="C29" s="3" t="s">
        <v>504</v>
      </c>
      <c r="D29" s="4" t="s">
        <v>6</v>
      </c>
      <c r="E29" s="4" t="s">
        <v>278</v>
      </c>
      <c r="F29" s="10">
        <v>35.700000000000003</v>
      </c>
      <c r="G29" s="10">
        <v>-86.4</v>
      </c>
      <c r="H29" s="10">
        <v>228.60000600000001</v>
      </c>
      <c r="I29">
        <v>20210328</v>
      </c>
      <c r="J29" s="4"/>
      <c r="K29" s="7">
        <v>6.880000114440918</v>
      </c>
      <c r="L29" s="7">
        <v>0</v>
      </c>
      <c r="M29" s="11">
        <v>0.18999999761581421</v>
      </c>
      <c r="N29" s="11">
        <v>2.7000000476837158</v>
      </c>
      <c r="O29" s="11">
        <v>6.690000057220459</v>
      </c>
      <c r="P29" s="15">
        <v>1.0010000467300415</v>
      </c>
      <c r="Q29" s="15">
        <v>1.0010000467300415</v>
      </c>
      <c r="R29">
        <v>1906</v>
      </c>
      <c r="T29" s="10">
        <v>35.700000000000003</v>
      </c>
      <c r="U29" s="10">
        <v>-86.4</v>
      </c>
      <c r="V29" s="11">
        <f t="shared" si="0"/>
        <v>4.1800000667572021</v>
      </c>
      <c r="W29" s="19" t="s">
        <v>488</v>
      </c>
    </row>
    <row r="30" spans="2:23" x14ac:dyDescent="0.25">
      <c r="B30" s="9" t="s">
        <v>505</v>
      </c>
      <c r="C30" s="3" t="s">
        <v>506</v>
      </c>
      <c r="D30" s="4" t="s">
        <v>6</v>
      </c>
      <c r="E30" s="4" t="s">
        <v>278</v>
      </c>
      <c r="F30" s="10">
        <v>36.1</v>
      </c>
      <c r="G30" s="10">
        <v>-86.5</v>
      </c>
      <c r="H30" s="10">
        <v>182</v>
      </c>
      <c r="I30">
        <v>20210328</v>
      </c>
      <c r="J30" s="4"/>
      <c r="K30" s="7">
        <v>6.619999885559082</v>
      </c>
      <c r="L30" s="7">
        <v>0</v>
      </c>
      <c r="M30" s="11">
        <v>0.17000000178813934</v>
      </c>
      <c r="N30" s="11">
        <v>2.4500000476837158</v>
      </c>
      <c r="O30" s="11">
        <v>6.4499998092651367</v>
      </c>
      <c r="P30" s="15">
        <v>1.0010000467300415</v>
      </c>
      <c r="Q30" s="15">
        <v>1.0010000467300415</v>
      </c>
      <c r="R30">
        <v>1281</v>
      </c>
      <c r="T30" s="10">
        <v>36.1</v>
      </c>
      <c r="U30" s="10">
        <v>-86.5</v>
      </c>
      <c r="V30" s="11">
        <f t="shared" si="0"/>
        <v>4.1699998378753662</v>
      </c>
      <c r="W30" s="19" t="s">
        <v>488</v>
      </c>
    </row>
    <row r="31" spans="2:23" x14ac:dyDescent="0.25">
      <c r="B31" s="9" t="s">
        <v>507</v>
      </c>
      <c r="C31" s="3" t="s">
        <v>508</v>
      </c>
      <c r="D31" s="4" t="s">
        <v>6</v>
      </c>
      <c r="E31" s="4" t="s">
        <v>278</v>
      </c>
      <c r="F31" s="10">
        <v>35.700000000000003</v>
      </c>
      <c r="G31" s="10">
        <v>-86.5</v>
      </c>
      <c r="H31" s="10">
        <v>237.10000600000001</v>
      </c>
      <c r="I31">
        <v>20210328</v>
      </c>
      <c r="J31" s="4"/>
      <c r="K31" s="7">
        <v>6.8499999046325684</v>
      </c>
      <c r="L31" s="7">
        <v>0</v>
      </c>
      <c r="M31" s="11">
        <v>0.15999999642372131</v>
      </c>
      <c r="N31" s="11">
        <v>2.7000000476837158</v>
      </c>
      <c r="O31" s="11">
        <v>6.690000057220459</v>
      </c>
      <c r="P31" s="15">
        <v>1.0010000467300415</v>
      </c>
      <c r="Q31" s="15">
        <v>1.0010000467300415</v>
      </c>
      <c r="R31">
        <v>1281</v>
      </c>
      <c r="T31" s="10">
        <v>35.700000000000003</v>
      </c>
      <c r="U31" s="10">
        <v>-86.5</v>
      </c>
      <c r="V31" s="11">
        <f t="shared" si="0"/>
        <v>4.1499998569488525</v>
      </c>
      <c r="W31" s="19" t="s">
        <v>488</v>
      </c>
    </row>
    <row r="32" spans="2:23" x14ac:dyDescent="0.25">
      <c r="B32" s="9" t="s">
        <v>509</v>
      </c>
      <c r="C32" s="3" t="s">
        <v>510</v>
      </c>
      <c r="D32" s="4" t="s">
        <v>6</v>
      </c>
      <c r="E32" s="4" t="s">
        <v>278</v>
      </c>
      <c r="F32" s="10">
        <v>35.9</v>
      </c>
      <c r="G32" s="10">
        <v>-87.1</v>
      </c>
      <c r="H32" s="10">
        <v>264.89999399999999</v>
      </c>
      <c r="I32">
        <v>20210328</v>
      </c>
      <c r="J32" s="4"/>
      <c r="K32" s="7">
        <v>6.6999998092651367</v>
      </c>
      <c r="L32" s="7">
        <v>0</v>
      </c>
      <c r="M32" s="11">
        <v>0.17000000178813934</v>
      </c>
      <c r="N32" s="11">
        <v>2.559999942779541</v>
      </c>
      <c r="O32" s="11">
        <v>6.5299997329711914</v>
      </c>
      <c r="P32" s="15">
        <v>1.0010000467300415</v>
      </c>
      <c r="Q32" s="15">
        <v>1.0010000467300415</v>
      </c>
      <c r="R32">
        <v>987</v>
      </c>
      <c r="T32" s="10">
        <v>35.9</v>
      </c>
      <c r="U32" s="10">
        <v>-87.1</v>
      </c>
      <c r="V32" s="11">
        <f t="shared" si="0"/>
        <v>4.1399998664855957</v>
      </c>
      <c r="W32" s="19" t="s">
        <v>488</v>
      </c>
    </row>
    <row r="33" spans="2:23" x14ac:dyDescent="0.25">
      <c r="B33" s="9" t="s">
        <v>511</v>
      </c>
      <c r="C33" s="3" t="s">
        <v>512</v>
      </c>
      <c r="D33" s="4" t="s">
        <v>6</v>
      </c>
      <c r="E33" s="4" t="s">
        <v>34</v>
      </c>
      <c r="F33" s="10">
        <v>40.700000000000003</v>
      </c>
      <c r="G33" s="10">
        <v>-98.3</v>
      </c>
      <c r="H33" s="10">
        <v>586.09997599999997</v>
      </c>
      <c r="I33">
        <v>20210314</v>
      </c>
      <c r="J33" s="4"/>
      <c r="K33" s="7">
        <v>5.4200000762939453</v>
      </c>
      <c r="L33" s="7">
        <v>0</v>
      </c>
      <c r="M33" s="11">
        <v>5.000000074505806E-2</v>
      </c>
      <c r="N33" s="11">
        <v>1.5900000333786011</v>
      </c>
      <c r="O33" s="11">
        <v>5.369999885559082</v>
      </c>
      <c r="P33" s="15">
        <v>1.0010000467300415</v>
      </c>
      <c r="Q33" s="15">
        <v>1.0010000467300415</v>
      </c>
      <c r="R33">
        <v>1066</v>
      </c>
      <c r="T33" s="10">
        <v>40.700000000000003</v>
      </c>
      <c r="U33" s="10">
        <v>-98.3</v>
      </c>
      <c r="V33" s="11">
        <f t="shared" si="0"/>
        <v>3.8300000429153442</v>
      </c>
      <c r="W33" s="19" t="s">
        <v>513</v>
      </c>
    </row>
    <row r="34" spans="2:23" x14ac:dyDescent="0.25">
      <c r="B34" s="9" t="s">
        <v>514</v>
      </c>
      <c r="C34" s="3" t="s">
        <v>515</v>
      </c>
      <c r="D34" s="4" t="s">
        <v>6</v>
      </c>
      <c r="E34" s="4" t="s">
        <v>34</v>
      </c>
      <c r="F34" s="10">
        <v>40.9</v>
      </c>
      <c r="G34" s="10">
        <v>-97.7</v>
      </c>
      <c r="H34" s="10">
        <v>524.90002400000003</v>
      </c>
      <c r="I34">
        <v>20210314</v>
      </c>
      <c r="J34" s="4"/>
      <c r="K34" s="7">
        <v>5.320000171661377</v>
      </c>
      <c r="L34" s="7">
        <v>0</v>
      </c>
      <c r="M34" s="11">
        <v>5.9999998658895493E-2</v>
      </c>
      <c r="N34" s="11">
        <v>1.8200000524520874</v>
      </c>
      <c r="O34" s="11">
        <v>5.2600002288818359</v>
      </c>
      <c r="P34" s="15">
        <v>1.0010000467300415</v>
      </c>
      <c r="Q34" s="15">
        <v>1.0010000467300415</v>
      </c>
      <c r="R34">
        <v>1150</v>
      </c>
      <c r="T34" s="10">
        <v>40.9</v>
      </c>
      <c r="U34" s="10">
        <v>-97.7</v>
      </c>
      <c r="V34" s="11">
        <f t="shared" si="0"/>
        <v>3.5000001192092896</v>
      </c>
      <c r="W34" s="19" t="s">
        <v>513</v>
      </c>
    </row>
    <row r="35" spans="2:23" x14ac:dyDescent="0.25">
      <c r="B35" s="9" t="s">
        <v>516</v>
      </c>
      <c r="C35" s="3" t="s">
        <v>517</v>
      </c>
      <c r="D35" s="4" t="s">
        <v>6</v>
      </c>
      <c r="E35" s="4" t="s">
        <v>34</v>
      </c>
      <c r="F35" s="10">
        <v>40.4</v>
      </c>
      <c r="G35" s="10">
        <v>-98.4</v>
      </c>
      <c r="H35" s="10">
        <v>570</v>
      </c>
      <c r="I35">
        <v>20210314</v>
      </c>
      <c r="J35" s="4"/>
      <c r="K35" s="7">
        <v>4.9800000190734863</v>
      </c>
      <c r="L35" s="7">
        <v>0</v>
      </c>
      <c r="M35" s="11">
        <v>5.9999998658895493E-2</v>
      </c>
      <c r="N35" s="11">
        <v>1.5199999809265137</v>
      </c>
      <c r="O35" s="11">
        <v>4.9200000762939453</v>
      </c>
      <c r="P35" s="15">
        <v>1.0010000467300415</v>
      </c>
      <c r="Q35" s="15">
        <v>1.0010000467300415</v>
      </c>
      <c r="R35">
        <v>1306</v>
      </c>
      <c r="T35" s="10">
        <v>40.4</v>
      </c>
      <c r="U35" s="10">
        <v>-98.4</v>
      </c>
      <c r="V35" s="11">
        <f t="shared" si="0"/>
        <v>3.4600000381469727</v>
      </c>
      <c r="W35" s="19" t="s">
        <v>513</v>
      </c>
    </row>
    <row r="36" spans="2:23" x14ac:dyDescent="0.25">
      <c r="B36" s="9" t="s">
        <v>518</v>
      </c>
      <c r="C36" s="3" t="s">
        <v>519</v>
      </c>
      <c r="D36" s="4" t="s">
        <v>6</v>
      </c>
      <c r="E36" s="4" t="s">
        <v>34</v>
      </c>
      <c r="F36" s="10">
        <v>40.5</v>
      </c>
      <c r="G36" s="10">
        <v>-98.3</v>
      </c>
      <c r="H36" s="10">
        <v>585.20001200000002</v>
      </c>
      <c r="I36">
        <v>20210314</v>
      </c>
      <c r="J36" s="4"/>
      <c r="K36" s="7">
        <v>4.9800000190734863</v>
      </c>
      <c r="L36" s="7">
        <v>0</v>
      </c>
      <c r="M36" s="11">
        <v>5.9999998658895493E-2</v>
      </c>
      <c r="N36" s="11">
        <v>1.5199999809265137</v>
      </c>
      <c r="O36" s="11">
        <v>4.9200000762939453</v>
      </c>
      <c r="P36" s="15">
        <v>1.0010000467300415</v>
      </c>
      <c r="Q36" s="15">
        <v>1.0010000467300415</v>
      </c>
      <c r="R36">
        <v>1148</v>
      </c>
      <c r="T36" s="10">
        <v>40.5</v>
      </c>
      <c r="U36" s="10">
        <v>-98.3</v>
      </c>
      <c r="V36" s="11">
        <f t="shared" si="0"/>
        <v>3.4600000381469727</v>
      </c>
      <c r="W36" s="19" t="s">
        <v>513</v>
      </c>
    </row>
    <row r="37" spans="2:23" x14ac:dyDescent="0.25">
      <c r="B37" s="9" t="s">
        <v>520</v>
      </c>
      <c r="C37" s="3" t="s">
        <v>521</v>
      </c>
      <c r="D37" s="4" t="s">
        <v>6</v>
      </c>
      <c r="E37" s="4" t="s">
        <v>34</v>
      </c>
      <c r="F37" s="10">
        <v>40.4</v>
      </c>
      <c r="G37" s="10">
        <v>-98.5</v>
      </c>
      <c r="H37" s="10">
        <v>0</v>
      </c>
      <c r="I37">
        <v>20210314</v>
      </c>
      <c r="J37" s="4"/>
      <c r="K37" s="7">
        <v>4.9000000953674316</v>
      </c>
      <c r="L37" s="7">
        <v>0</v>
      </c>
      <c r="M37" s="11">
        <v>5.9999998658895493E-2</v>
      </c>
      <c r="N37" s="11">
        <v>1.5499999523162842</v>
      </c>
      <c r="O37" s="11">
        <v>4.8400001525878906</v>
      </c>
      <c r="P37" s="15">
        <v>1.0010000467300415</v>
      </c>
      <c r="Q37" s="15">
        <v>1.0010000467300415</v>
      </c>
      <c r="R37">
        <v>1280</v>
      </c>
      <c r="T37" s="10">
        <v>40.4</v>
      </c>
      <c r="U37" s="10">
        <v>-98.5</v>
      </c>
      <c r="V37" s="11">
        <f t="shared" si="0"/>
        <v>3.3500001430511475</v>
      </c>
      <c r="W37" s="19" t="s">
        <v>513</v>
      </c>
    </row>
    <row r="38" spans="2:23" x14ac:dyDescent="0.25">
      <c r="B38" s="9" t="s">
        <v>522</v>
      </c>
      <c r="C38" s="3" t="s">
        <v>523</v>
      </c>
      <c r="D38" s="4" t="s">
        <v>6</v>
      </c>
      <c r="E38" s="4" t="s">
        <v>34</v>
      </c>
      <c r="F38" s="10">
        <v>40.799999999999997</v>
      </c>
      <c r="G38" s="10">
        <v>-97.5</v>
      </c>
      <c r="H38" s="10">
        <v>499.89999399999999</v>
      </c>
      <c r="I38">
        <v>20210314</v>
      </c>
      <c r="J38" s="4"/>
      <c r="K38" s="7">
        <v>4.75</v>
      </c>
      <c r="L38" s="7">
        <v>0</v>
      </c>
      <c r="M38" s="11">
        <v>5.000000074505806E-2</v>
      </c>
      <c r="N38" s="11">
        <v>1.3999999761581421</v>
      </c>
      <c r="O38" s="11">
        <v>4.6999998092651367</v>
      </c>
      <c r="P38" s="15">
        <v>1.0010000467300415</v>
      </c>
      <c r="Q38" s="15">
        <v>1.0010000467300415</v>
      </c>
      <c r="R38">
        <v>1260</v>
      </c>
      <c r="T38" s="10">
        <v>40.799999999999997</v>
      </c>
      <c r="U38" s="10">
        <v>-97.5</v>
      </c>
      <c r="V38" s="11">
        <f t="shared" si="0"/>
        <v>3.3500000238418579</v>
      </c>
      <c r="W38" s="19" t="s">
        <v>513</v>
      </c>
    </row>
    <row r="39" spans="2:23" x14ac:dyDescent="0.25">
      <c r="B39" s="9" t="s">
        <v>524</v>
      </c>
      <c r="C39" s="3" t="s">
        <v>525</v>
      </c>
      <c r="D39" s="4" t="s">
        <v>6</v>
      </c>
      <c r="E39" s="4" t="s">
        <v>34</v>
      </c>
      <c r="F39" s="10">
        <v>40.6</v>
      </c>
      <c r="G39" s="10">
        <v>-98.2</v>
      </c>
      <c r="H39" s="10">
        <v>578.5</v>
      </c>
      <c r="I39">
        <v>20210314</v>
      </c>
      <c r="J39" s="4"/>
      <c r="K39" s="7">
        <v>4.869999885559082</v>
      </c>
      <c r="L39" s="7">
        <v>0</v>
      </c>
      <c r="M39" s="11">
        <v>5.9999998658895493E-2</v>
      </c>
      <c r="N39" s="11">
        <v>1.5399999618530273</v>
      </c>
      <c r="O39" s="11">
        <v>4.809999942779541</v>
      </c>
      <c r="P39" s="15">
        <v>1.0010000467300415</v>
      </c>
      <c r="Q39" s="15">
        <v>1.0010000467300415</v>
      </c>
      <c r="R39">
        <v>1693</v>
      </c>
      <c r="T39" s="10">
        <v>40.6</v>
      </c>
      <c r="U39" s="10">
        <v>-98.2</v>
      </c>
      <c r="V39" s="11">
        <f t="shared" si="0"/>
        <v>3.3299999237060547</v>
      </c>
      <c r="W39" s="19" t="s">
        <v>513</v>
      </c>
    </row>
    <row r="40" spans="2:23" x14ac:dyDescent="0.25">
      <c r="B40" s="9" t="s">
        <v>526</v>
      </c>
      <c r="C40" s="3" t="s">
        <v>527</v>
      </c>
      <c r="D40" s="4" t="s">
        <v>6</v>
      </c>
      <c r="E40" s="4" t="s">
        <v>34</v>
      </c>
      <c r="F40" s="10">
        <v>40.299999999999997</v>
      </c>
      <c r="G40" s="10">
        <v>-98.3</v>
      </c>
      <c r="H40" s="10">
        <v>0</v>
      </c>
      <c r="I40">
        <v>20210314</v>
      </c>
      <c r="J40" s="4"/>
      <c r="K40" s="7">
        <v>4.4699997901916504</v>
      </c>
      <c r="L40" s="7">
        <v>0</v>
      </c>
      <c r="M40" s="11">
        <v>5.000000074505806E-2</v>
      </c>
      <c r="N40" s="11">
        <v>1.1699999570846558</v>
      </c>
      <c r="O40" s="11">
        <v>4.4199995994567871</v>
      </c>
      <c r="P40" s="15">
        <v>1.0010000467300415</v>
      </c>
      <c r="Q40" s="15">
        <v>1.0010000467300415</v>
      </c>
      <c r="R40">
        <v>532</v>
      </c>
      <c r="T40" s="10">
        <v>40.299999999999997</v>
      </c>
      <c r="U40" s="10">
        <v>-98.3</v>
      </c>
      <c r="V40" s="11">
        <f t="shared" si="0"/>
        <v>3.2999998331069946</v>
      </c>
      <c r="W40" s="19" t="s">
        <v>513</v>
      </c>
    </row>
    <row r="41" spans="2:23" x14ac:dyDescent="0.25">
      <c r="B41" s="9" t="s">
        <v>528</v>
      </c>
      <c r="C41" s="3" t="s">
        <v>529</v>
      </c>
      <c r="D41" s="4" t="s">
        <v>6</v>
      </c>
      <c r="E41" s="4" t="s">
        <v>34</v>
      </c>
      <c r="F41" s="10">
        <v>40.6</v>
      </c>
      <c r="G41" s="10">
        <v>-98.2</v>
      </c>
      <c r="H41" s="10">
        <v>570.90002400000003</v>
      </c>
      <c r="I41">
        <v>20210314</v>
      </c>
      <c r="J41" s="4"/>
      <c r="K41" s="7">
        <v>4.8299999237060547</v>
      </c>
      <c r="L41" s="7">
        <v>0</v>
      </c>
      <c r="M41" s="11">
        <v>5.000000074505806E-2</v>
      </c>
      <c r="N41" s="11">
        <v>1.5399999618530273</v>
      </c>
      <c r="O41" s="11">
        <v>4.7799997329711914</v>
      </c>
      <c r="P41" s="15">
        <v>1.0010000467300415</v>
      </c>
      <c r="Q41" s="15">
        <v>1.0010000467300415</v>
      </c>
      <c r="R41">
        <v>1258</v>
      </c>
      <c r="T41" s="10">
        <v>40.6</v>
      </c>
      <c r="U41" s="10">
        <v>-98.2</v>
      </c>
      <c r="V41" s="11">
        <f t="shared" si="0"/>
        <v>3.2899999618530273</v>
      </c>
      <c r="W41" s="19" t="s">
        <v>513</v>
      </c>
    </row>
    <row r="42" spans="2:23" x14ac:dyDescent="0.25">
      <c r="B42" s="9" t="s">
        <v>530</v>
      </c>
      <c r="C42" s="3" t="s">
        <v>531</v>
      </c>
      <c r="D42" s="4" t="s">
        <v>6</v>
      </c>
      <c r="E42" s="4" t="s">
        <v>34</v>
      </c>
      <c r="F42" s="10">
        <v>40.799999999999997</v>
      </c>
      <c r="G42" s="10">
        <v>-97.5</v>
      </c>
      <c r="H42" s="10">
        <v>502.89999399999999</v>
      </c>
      <c r="I42">
        <v>20210314</v>
      </c>
      <c r="J42" s="4"/>
      <c r="K42" s="7">
        <v>4.6700000762939453</v>
      </c>
      <c r="L42" s="7">
        <v>0</v>
      </c>
      <c r="M42" s="11">
        <v>5.000000074505806E-2</v>
      </c>
      <c r="N42" s="11">
        <v>1.3999999761581421</v>
      </c>
      <c r="O42" s="11">
        <v>4.619999885559082</v>
      </c>
      <c r="P42" s="15">
        <v>1.0010000467300415</v>
      </c>
      <c r="Q42" s="15">
        <v>1.0010000467300415</v>
      </c>
      <c r="R42">
        <v>1279</v>
      </c>
      <c r="T42" s="10">
        <v>40.799999999999997</v>
      </c>
      <c r="U42" s="10">
        <v>-97.5</v>
      </c>
      <c r="V42" s="11">
        <f t="shared" si="0"/>
        <v>3.2700001001358032</v>
      </c>
      <c r="W42" s="19" t="s">
        <v>513</v>
      </c>
    </row>
    <row r="43" spans="2:23" x14ac:dyDescent="0.25">
      <c r="B43" s="9" t="s">
        <v>532</v>
      </c>
      <c r="C43" s="3" t="s">
        <v>533</v>
      </c>
      <c r="D43" s="4" t="s">
        <v>6</v>
      </c>
      <c r="E43" s="4" t="s">
        <v>34</v>
      </c>
      <c r="F43" s="10">
        <v>40.6</v>
      </c>
      <c r="G43" s="10">
        <v>-98.3</v>
      </c>
      <c r="H43" s="10">
        <v>595.59997599999997</v>
      </c>
      <c r="I43">
        <v>20210314</v>
      </c>
      <c r="J43" s="4"/>
      <c r="K43" s="7">
        <v>4.7100000381469727</v>
      </c>
      <c r="L43" s="7">
        <v>0</v>
      </c>
      <c r="M43" s="11">
        <v>7.0000000298023224E-2</v>
      </c>
      <c r="N43" s="11">
        <v>1.5199999809265137</v>
      </c>
      <c r="O43" s="11">
        <v>4.6399998664855957</v>
      </c>
      <c r="P43" s="15">
        <v>1.0010000467300415</v>
      </c>
      <c r="Q43" s="15">
        <v>1.0010000467300415</v>
      </c>
      <c r="R43">
        <v>1232</v>
      </c>
      <c r="T43" s="10">
        <v>40.6</v>
      </c>
      <c r="U43" s="10">
        <v>-98.3</v>
      </c>
      <c r="V43" s="11">
        <f t="shared" si="0"/>
        <v>3.190000057220459</v>
      </c>
      <c r="W43" s="19" t="s">
        <v>513</v>
      </c>
    </row>
    <row r="44" spans="2:23" x14ac:dyDescent="0.25">
      <c r="B44" s="9" t="s">
        <v>534</v>
      </c>
      <c r="C44" s="3" t="s">
        <v>535</v>
      </c>
      <c r="D44" s="4" t="s">
        <v>6</v>
      </c>
      <c r="E44" s="4" t="s">
        <v>34</v>
      </c>
      <c r="F44" s="10">
        <v>40.5</v>
      </c>
      <c r="G44" s="10">
        <v>-98.3</v>
      </c>
      <c r="H44" s="10">
        <v>584.90002400000003</v>
      </c>
      <c r="I44">
        <v>20210314</v>
      </c>
      <c r="J44" s="4"/>
      <c r="K44" s="7">
        <v>4.6599998474121094</v>
      </c>
      <c r="L44" s="7">
        <v>0</v>
      </c>
      <c r="M44" s="11">
        <v>5.9999998658895493E-2</v>
      </c>
      <c r="N44" s="11">
        <v>1.5199999809265137</v>
      </c>
      <c r="O44" s="11">
        <v>4.5999999046325684</v>
      </c>
      <c r="P44" s="15">
        <v>1.0010000467300415</v>
      </c>
      <c r="Q44" s="15">
        <v>1.0010000467300415</v>
      </c>
      <c r="R44">
        <v>1131</v>
      </c>
      <c r="T44" s="10">
        <v>40.5</v>
      </c>
      <c r="U44" s="10">
        <v>-98.3</v>
      </c>
      <c r="V44" s="11">
        <f t="shared" si="0"/>
        <v>3.1399998664855957</v>
      </c>
      <c r="W44" s="19" t="s">
        <v>513</v>
      </c>
    </row>
    <row r="45" spans="2:23" x14ac:dyDescent="0.25">
      <c r="B45" s="9" t="s">
        <v>536</v>
      </c>
      <c r="C45" s="3" t="s">
        <v>537</v>
      </c>
      <c r="D45" s="4" t="s">
        <v>6</v>
      </c>
      <c r="E45" s="4" t="s">
        <v>34</v>
      </c>
      <c r="F45" s="10">
        <v>40.799999999999997</v>
      </c>
      <c r="G45" s="10">
        <v>-97.9</v>
      </c>
      <c r="H45" s="10">
        <v>541.90002400000003</v>
      </c>
      <c r="I45">
        <v>20210314</v>
      </c>
      <c r="J45" s="4"/>
      <c r="K45" s="7">
        <v>4.6399998664855957</v>
      </c>
      <c r="L45" s="7">
        <v>0</v>
      </c>
      <c r="M45" s="11">
        <v>5.000000074505806E-2</v>
      </c>
      <c r="N45" s="11">
        <v>1.5299999713897705</v>
      </c>
      <c r="O45" s="11">
        <v>4.5899996757507324</v>
      </c>
      <c r="P45" s="15">
        <v>1.0010000467300415</v>
      </c>
      <c r="Q45" s="15">
        <v>1.0010000467300415</v>
      </c>
      <c r="R45">
        <v>1281</v>
      </c>
      <c r="T45" s="10">
        <v>40.799999999999997</v>
      </c>
      <c r="U45" s="10">
        <v>-97.9</v>
      </c>
      <c r="V45" s="11">
        <f t="shared" si="0"/>
        <v>3.1099998950958252</v>
      </c>
      <c r="W45" s="19" t="s">
        <v>513</v>
      </c>
    </row>
    <row r="46" spans="2:23" x14ac:dyDescent="0.25">
      <c r="B46" s="9" t="s">
        <v>538</v>
      </c>
      <c r="C46" s="3" t="s">
        <v>539</v>
      </c>
      <c r="D46" s="4" t="s">
        <v>6</v>
      </c>
      <c r="E46" s="4" t="s">
        <v>34</v>
      </c>
      <c r="F46" s="10">
        <v>40.700000000000003</v>
      </c>
      <c r="G46" s="10">
        <v>-98.4</v>
      </c>
      <c r="H46" s="10">
        <v>583.09997599999997</v>
      </c>
      <c r="I46">
        <v>20210314</v>
      </c>
      <c r="J46" s="4"/>
      <c r="K46" s="7">
        <v>5.0799999237060547</v>
      </c>
      <c r="L46" s="7">
        <v>0</v>
      </c>
      <c r="M46" s="11">
        <v>5.9999998658895493E-2</v>
      </c>
      <c r="N46" s="11">
        <v>1.9700000286102295</v>
      </c>
      <c r="O46" s="11">
        <v>5.0199999809265137</v>
      </c>
      <c r="P46" s="15">
        <v>1.0010000467300415</v>
      </c>
      <c r="Q46" s="15">
        <v>1.0010000467300415</v>
      </c>
      <c r="R46">
        <v>1078</v>
      </c>
      <c r="T46" s="10">
        <v>40.700000000000003</v>
      </c>
      <c r="U46" s="10">
        <v>-98.4</v>
      </c>
      <c r="V46" s="11">
        <f t="shared" si="0"/>
        <v>3.1099998950958252</v>
      </c>
      <c r="W46" s="19" t="s">
        <v>513</v>
      </c>
    </row>
    <row r="47" spans="2:23" x14ac:dyDescent="0.25">
      <c r="B47" s="9" t="s">
        <v>540</v>
      </c>
      <c r="C47" s="3" t="s">
        <v>541</v>
      </c>
      <c r="D47" s="4" t="s">
        <v>6</v>
      </c>
      <c r="E47" s="4" t="s">
        <v>34</v>
      </c>
      <c r="F47" s="10">
        <v>40.5</v>
      </c>
      <c r="G47" s="10">
        <v>-98.3</v>
      </c>
      <c r="H47" s="10">
        <v>585.20001200000002</v>
      </c>
      <c r="I47">
        <v>20210314</v>
      </c>
      <c r="J47" s="4"/>
      <c r="K47" s="7">
        <v>4.5999999046325684</v>
      </c>
      <c r="L47" s="7">
        <v>0</v>
      </c>
      <c r="M47" s="11">
        <v>5.9999998658895493E-2</v>
      </c>
      <c r="N47" s="11">
        <v>1.5199999809265137</v>
      </c>
      <c r="O47" s="11">
        <v>4.5399999618530273</v>
      </c>
      <c r="P47" s="15">
        <v>1.0010000467300415</v>
      </c>
      <c r="Q47" s="15">
        <v>1.0010000467300415</v>
      </c>
      <c r="R47">
        <v>1278</v>
      </c>
      <c r="T47" s="10">
        <v>40.5</v>
      </c>
      <c r="U47" s="10">
        <v>-98.3</v>
      </c>
      <c r="V47" s="11">
        <f t="shared" si="0"/>
        <v>3.0799999237060547</v>
      </c>
      <c r="W47" s="19" t="s">
        <v>513</v>
      </c>
    </row>
    <row r="48" spans="2:23" x14ac:dyDescent="0.25">
      <c r="B48" s="9" t="s">
        <v>542</v>
      </c>
      <c r="C48" s="3" t="s">
        <v>543</v>
      </c>
      <c r="D48" s="4" t="s">
        <v>6</v>
      </c>
      <c r="E48" s="4" t="s">
        <v>34</v>
      </c>
      <c r="F48" s="10">
        <v>40.9</v>
      </c>
      <c r="G48" s="10">
        <v>-97.5</v>
      </c>
      <c r="H48" s="10">
        <v>491.60000600000001</v>
      </c>
      <c r="I48">
        <v>20210314</v>
      </c>
      <c r="J48" s="4"/>
      <c r="K48" s="7">
        <v>4.559999942779541</v>
      </c>
      <c r="L48" s="7">
        <v>0</v>
      </c>
      <c r="M48" s="11">
        <v>3.9999999105930328E-2</v>
      </c>
      <c r="N48" s="11">
        <v>1.5</v>
      </c>
      <c r="O48" s="11">
        <v>4.5199999809265137</v>
      </c>
      <c r="P48" s="15">
        <v>1.0010000467300415</v>
      </c>
      <c r="Q48" s="15">
        <v>1.0010000467300415</v>
      </c>
      <c r="R48">
        <v>727</v>
      </c>
      <c r="T48" s="10">
        <v>40.9</v>
      </c>
      <c r="U48" s="10">
        <v>-97.5</v>
      </c>
      <c r="V48" s="11">
        <f t="shared" si="0"/>
        <v>3.059999942779541</v>
      </c>
      <c r="W48" s="19" t="s">
        <v>513</v>
      </c>
    </row>
    <row r="49" spans="2:23" x14ac:dyDescent="0.25">
      <c r="B49" s="9" t="s">
        <v>544</v>
      </c>
      <c r="C49" s="3" t="s">
        <v>545</v>
      </c>
      <c r="D49" s="4" t="s">
        <v>6</v>
      </c>
      <c r="E49" s="4" t="s">
        <v>34</v>
      </c>
      <c r="F49" s="10">
        <v>40.5</v>
      </c>
      <c r="G49" s="10">
        <v>-98.4</v>
      </c>
      <c r="H49" s="10">
        <v>597.09997599999997</v>
      </c>
      <c r="I49">
        <v>20210314</v>
      </c>
      <c r="J49" s="4"/>
      <c r="K49" s="7">
        <v>4.570000171661377</v>
      </c>
      <c r="L49" s="7">
        <v>0</v>
      </c>
      <c r="M49" s="11">
        <v>5.000000074505806E-2</v>
      </c>
      <c r="N49" s="11">
        <v>1.5199999809265137</v>
      </c>
      <c r="O49" s="11">
        <v>4.5199999809265137</v>
      </c>
      <c r="P49" s="15">
        <v>1.0010000467300415</v>
      </c>
      <c r="Q49" s="15">
        <v>1.0010000467300415</v>
      </c>
      <c r="R49">
        <v>1174</v>
      </c>
      <c r="T49" s="10">
        <v>40.5</v>
      </c>
      <c r="U49" s="10">
        <v>-98.4</v>
      </c>
      <c r="V49" s="11">
        <f t="shared" si="0"/>
        <v>3.0500001907348633</v>
      </c>
      <c r="W49" s="19" t="s">
        <v>513</v>
      </c>
    </row>
    <row r="50" spans="2:23" x14ac:dyDescent="0.25">
      <c r="B50" s="9" t="s">
        <v>546</v>
      </c>
      <c r="C50" s="3" t="s">
        <v>547</v>
      </c>
      <c r="D50" s="4" t="s">
        <v>6</v>
      </c>
      <c r="E50" s="4" t="s">
        <v>34</v>
      </c>
      <c r="F50" s="10">
        <v>40.5</v>
      </c>
      <c r="G50" s="10">
        <v>-98.4</v>
      </c>
      <c r="H50" s="10">
        <v>0</v>
      </c>
      <c r="I50">
        <v>20210314</v>
      </c>
      <c r="J50" s="4"/>
      <c r="K50" s="7">
        <v>4.5999999046325684</v>
      </c>
      <c r="L50" s="7">
        <v>0</v>
      </c>
      <c r="M50" s="11">
        <v>5.000000074505806E-2</v>
      </c>
      <c r="N50" s="11">
        <v>1.5499999523162842</v>
      </c>
      <c r="O50" s="11">
        <v>4.5499997138977051</v>
      </c>
      <c r="P50" s="15">
        <v>1.0010000467300415</v>
      </c>
      <c r="Q50" s="15">
        <v>1.0010000467300415</v>
      </c>
      <c r="R50">
        <v>1192</v>
      </c>
      <c r="T50" s="10">
        <v>40.5</v>
      </c>
      <c r="U50" s="10">
        <v>-98.4</v>
      </c>
      <c r="V50" s="11">
        <f t="shared" si="0"/>
        <v>3.0499999523162842</v>
      </c>
      <c r="W50" s="19" t="s">
        <v>513</v>
      </c>
    </row>
    <row r="51" spans="2:23" x14ac:dyDescent="0.25">
      <c r="B51" s="9" t="s">
        <v>548</v>
      </c>
      <c r="C51" s="3" t="s">
        <v>549</v>
      </c>
      <c r="D51" s="4" t="s">
        <v>6</v>
      </c>
      <c r="E51" s="4" t="s">
        <v>34</v>
      </c>
      <c r="F51" s="10">
        <v>40.6</v>
      </c>
      <c r="G51" s="10">
        <v>-98.4</v>
      </c>
      <c r="H51" s="10">
        <v>607.20001200000002</v>
      </c>
      <c r="I51">
        <v>20210314</v>
      </c>
      <c r="J51" s="4"/>
      <c r="K51" s="7">
        <v>4.5300002098083496</v>
      </c>
      <c r="L51" s="7">
        <v>0</v>
      </c>
      <c r="M51" s="11">
        <v>5.9999998658895493E-2</v>
      </c>
      <c r="N51" s="11">
        <v>1.5199999809265137</v>
      </c>
      <c r="O51" s="11">
        <v>4.4700002670288086</v>
      </c>
      <c r="P51" s="15">
        <v>1.0010000467300415</v>
      </c>
      <c r="Q51" s="15">
        <v>1.0010000467300415</v>
      </c>
      <c r="R51">
        <v>1103</v>
      </c>
      <c r="T51" s="10">
        <v>40.6</v>
      </c>
      <c r="U51" s="10">
        <v>-98.4</v>
      </c>
      <c r="V51" s="11">
        <f t="shared" si="0"/>
        <v>3.0100002288818359</v>
      </c>
      <c r="W51" s="19" t="s">
        <v>513</v>
      </c>
    </row>
    <row r="52" spans="2:23" x14ac:dyDescent="0.25">
      <c r="B52" s="9" t="s">
        <v>550</v>
      </c>
      <c r="C52" s="3" t="s">
        <v>551</v>
      </c>
      <c r="D52" s="4" t="s">
        <v>6</v>
      </c>
      <c r="E52" s="4" t="s">
        <v>278</v>
      </c>
      <c r="F52" s="10">
        <v>36.1</v>
      </c>
      <c r="G52" s="10">
        <v>-86.7</v>
      </c>
      <c r="H52" s="10">
        <v>192.300003</v>
      </c>
      <c r="I52">
        <v>20210328</v>
      </c>
      <c r="J52" s="4"/>
      <c r="K52" s="7">
        <v>6.8499999046325684</v>
      </c>
      <c r="L52" s="7">
        <v>0</v>
      </c>
      <c r="M52" s="11">
        <v>0.2199999988079071</v>
      </c>
      <c r="N52" s="11">
        <v>2.880000114440918</v>
      </c>
      <c r="O52" s="11">
        <v>6.630000114440918</v>
      </c>
      <c r="P52" s="15">
        <v>1.0010000467300415</v>
      </c>
      <c r="Q52" s="15">
        <v>1.0010000467300415</v>
      </c>
      <c r="R52">
        <v>1281</v>
      </c>
      <c r="T52" s="10">
        <v>36.1</v>
      </c>
      <c r="U52" s="10">
        <v>-86.7</v>
      </c>
      <c r="V52" s="11">
        <f t="shared" si="0"/>
        <v>3.9699997901916504</v>
      </c>
      <c r="W52" s="19" t="s">
        <v>513</v>
      </c>
    </row>
    <row r="53" spans="2:23" x14ac:dyDescent="0.25">
      <c r="B53" s="9" t="s">
        <v>552</v>
      </c>
      <c r="C53" s="3" t="s">
        <v>553</v>
      </c>
      <c r="D53" s="4" t="s">
        <v>6</v>
      </c>
      <c r="E53" s="4" t="s">
        <v>278</v>
      </c>
      <c r="F53" s="10">
        <v>35.799999999999997</v>
      </c>
      <c r="G53" s="10">
        <v>-86.3</v>
      </c>
      <c r="H53" s="10">
        <v>193.89999399999999</v>
      </c>
      <c r="I53">
        <v>20210328</v>
      </c>
      <c r="J53" s="4"/>
      <c r="K53" s="7">
        <v>6.5399999618530273</v>
      </c>
      <c r="L53" s="7">
        <v>0</v>
      </c>
      <c r="M53" s="11">
        <v>0.18999999761581421</v>
      </c>
      <c r="N53" s="11">
        <v>2.5999999046325684</v>
      </c>
      <c r="O53" s="11">
        <v>6.3499999046325684</v>
      </c>
      <c r="P53" s="15">
        <v>1.0010000467300415</v>
      </c>
      <c r="Q53" s="15">
        <v>1.0010000467300415</v>
      </c>
      <c r="R53">
        <v>1060</v>
      </c>
      <c r="T53" s="10">
        <v>35.799999999999997</v>
      </c>
      <c r="U53" s="10">
        <v>-86.3</v>
      </c>
      <c r="V53" s="11">
        <f t="shared" si="0"/>
        <v>3.940000057220459</v>
      </c>
      <c r="W53" s="19" t="s">
        <v>513</v>
      </c>
    </row>
    <row r="54" spans="2:23" x14ac:dyDescent="0.25">
      <c r="B54" s="9" t="s">
        <v>554</v>
      </c>
      <c r="C54" s="3" t="s">
        <v>555</v>
      </c>
      <c r="D54" s="4" t="s">
        <v>6</v>
      </c>
      <c r="E54" s="4" t="s">
        <v>278</v>
      </c>
      <c r="F54" s="10">
        <v>36.200000000000003</v>
      </c>
      <c r="G54" s="10">
        <v>-85.9</v>
      </c>
      <c r="H54" s="10">
        <v>190.5</v>
      </c>
      <c r="I54">
        <v>20210328</v>
      </c>
      <c r="J54" s="4"/>
      <c r="K54" s="7">
        <v>6.2899999618530273</v>
      </c>
      <c r="L54" s="7">
        <v>0</v>
      </c>
      <c r="M54" s="11">
        <v>0.15999999642372131</v>
      </c>
      <c r="N54" s="11">
        <v>2.3900001049041748</v>
      </c>
      <c r="O54" s="11">
        <v>6.130000114440918</v>
      </c>
      <c r="P54" s="15">
        <v>1.0010000467300415</v>
      </c>
      <c r="Q54" s="15">
        <v>1.0010000467300415</v>
      </c>
      <c r="R54">
        <v>611</v>
      </c>
      <c r="T54" s="10">
        <v>36.200000000000003</v>
      </c>
      <c r="U54" s="10">
        <v>-85.9</v>
      </c>
      <c r="V54" s="11">
        <f t="shared" si="0"/>
        <v>3.8999998569488525</v>
      </c>
      <c r="W54" s="19" t="s">
        <v>513</v>
      </c>
    </row>
    <row r="55" spans="2:23" x14ac:dyDescent="0.25">
      <c r="B55" s="9" t="s">
        <v>556</v>
      </c>
      <c r="C55" s="3" t="s">
        <v>557</v>
      </c>
      <c r="D55" s="4" t="s">
        <v>6</v>
      </c>
      <c r="E55" s="4" t="s">
        <v>278</v>
      </c>
      <c r="F55" s="10">
        <v>35.700000000000003</v>
      </c>
      <c r="G55" s="10">
        <v>-86.7</v>
      </c>
      <c r="H55" s="10">
        <v>267.89999399999999</v>
      </c>
      <c r="I55">
        <v>20210328</v>
      </c>
      <c r="J55" s="4"/>
      <c r="K55" s="7">
        <v>5.9499998092651367</v>
      </c>
      <c r="L55" s="7">
        <v>0</v>
      </c>
      <c r="M55" s="11">
        <v>0.17000000178813934</v>
      </c>
      <c r="N55" s="11">
        <v>2.059999942779541</v>
      </c>
      <c r="O55" s="11">
        <v>5.7799997329711914</v>
      </c>
      <c r="P55" s="15">
        <v>1.0010000467300415</v>
      </c>
      <c r="Q55" s="15">
        <v>1.0010000467300415</v>
      </c>
      <c r="R55">
        <v>1213</v>
      </c>
      <c r="T55" s="10">
        <v>35.700000000000003</v>
      </c>
      <c r="U55" s="10">
        <v>-86.7</v>
      </c>
      <c r="V55" s="11">
        <f t="shared" si="0"/>
        <v>3.8899998664855957</v>
      </c>
      <c r="W55" s="19" t="s">
        <v>513</v>
      </c>
    </row>
    <row r="56" spans="2:23" x14ac:dyDescent="0.25">
      <c r="B56" s="9" t="s">
        <v>558</v>
      </c>
      <c r="C56" s="3" t="s">
        <v>559</v>
      </c>
      <c r="D56" s="4" t="s">
        <v>6</v>
      </c>
      <c r="E56" s="4" t="s">
        <v>278</v>
      </c>
      <c r="F56" s="10">
        <v>35.9</v>
      </c>
      <c r="G56" s="10">
        <v>-87.2</v>
      </c>
      <c r="H56" s="10">
        <v>285</v>
      </c>
      <c r="I56">
        <v>20210328</v>
      </c>
      <c r="J56" s="4"/>
      <c r="K56" s="7">
        <v>6.4499998092651367</v>
      </c>
      <c r="L56" s="7">
        <v>0</v>
      </c>
      <c r="M56" s="11">
        <v>0.17000000178813934</v>
      </c>
      <c r="N56" s="11">
        <v>2.559999942779541</v>
      </c>
      <c r="O56" s="11">
        <v>6.2799997329711914</v>
      </c>
      <c r="P56" s="15">
        <v>1.0010000467300415</v>
      </c>
      <c r="Q56" s="15">
        <v>1.0010000467300415</v>
      </c>
      <c r="R56">
        <v>822</v>
      </c>
      <c r="T56" s="10">
        <v>35.9</v>
      </c>
      <c r="U56" s="10">
        <v>-87.2</v>
      </c>
      <c r="V56" s="11">
        <f t="shared" si="0"/>
        <v>3.8899998664855957</v>
      </c>
      <c r="W56" s="19" t="s">
        <v>513</v>
      </c>
    </row>
    <row r="57" spans="2:23" x14ac:dyDescent="0.25">
      <c r="B57" s="9" t="s">
        <v>560</v>
      </c>
      <c r="C57" s="3" t="s">
        <v>561</v>
      </c>
      <c r="D57" s="4" t="s">
        <v>6</v>
      </c>
      <c r="E57" s="4" t="s">
        <v>278</v>
      </c>
      <c r="F57" s="10">
        <v>36</v>
      </c>
      <c r="G57" s="10">
        <v>-86.5</v>
      </c>
      <c r="H57" s="10">
        <v>167.89999399999999</v>
      </c>
      <c r="I57">
        <v>20210328</v>
      </c>
      <c r="J57" s="4"/>
      <c r="K57" s="7">
        <v>6.1999998092651367</v>
      </c>
      <c r="L57" s="7">
        <v>0</v>
      </c>
      <c r="M57" s="11">
        <v>0.17000000178813934</v>
      </c>
      <c r="N57" s="11">
        <v>2.4500000476837158</v>
      </c>
      <c r="O57" s="11">
        <v>6.0299997329711914</v>
      </c>
      <c r="P57" s="15">
        <v>1.0010000467300415</v>
      </c>
      <c r="Q57" s="15">
        <v>1.0010000467300415</v>
      </c>
      <c r="R57">
        <v>824</v>
      </c>
      <c r="T57" s="10">
        <v>36</v>
      </c>
      <c r="U57" s="10">
        <v>-86.5</v>
      </c>
      <c r="V57" s="11">
        <f t="shared" si="0"/>
        <v>3.7499997615814209</v>
      </c>
      <c r="W57" s="19" t="s">
        <v>513</v>
      </c>
    </row>
    <row r="58" spans="2:23" x14ac:dyDescent="0.25">
      <c r="B58" s="9" t="s">
        <v>562</v>
      </c>
      <c r="C58" s="3" t="s">
        <v>563</v>
      </c>
      <c r="D58" s="4" t="s">
        <v>6</v>
      </c>
      <c r="E58" s="4" t="s">
        <v>278</v>
      </c>
      <c r="F58" s="10">
        <v>36</v>
      </c>
      <c r="G58" s="10">
        <v>-86.3</v>
      </c>
      <c r="H58" s="10">
        <v>207.60000600000001</v>
      </c>
      <c r="I58">
        <v>20210328</v>
      </c>
      <c r="J58" s="4"/>
      <c r="K58" s="7">
        <v>5.7800002098083496</v>
      </c>
      <c r="L58" s="7">
        <v>0</v>
      </c>
      <c r="M58" s="11">
        <v>0.15999999642372131</v>
      </c>
      <c r="N58" s="11">
        <v>2.059999942779541</v>
      </c>
      <c r="O58" s="11">
        <v>5.6200003623962402</v>
      </c>
      <c r="P58" s="15">
        <v>1.0010000467300415</v>
      </c>
      <c r="Q58" s="15">
        <v>1.0010000467300415</v>
      </c>
      <c r="R58">
        <v>1194</v>
      </c>
      <c r="T58" s="10">
        <v>36</v>
      </c>
      <c r="U58" s="10">
        <v>-86.3</v>
      </c>
      <c r="V58" s="11">
        <f t="shared" si="0"/>
        <v>3.7200002670288086</v>
      </c>
      <c r="W58" s="19" t="s">
        <v>513</v>
      </c>
    </row>
    <row r="59" spans="2:23" x14ac:dyDescent="0.25">
      <c r="B59" s="9" t="s">
        <v>564</v>
      </c>
      <c r="C59" s="3" t="s">
        <v>565</v>
      </c>
      <c r="D59" s="4" t="s">
        <v>6</v>
      </c>
      <c r="E59" s="4" t="s">
        <v>278</v>
      </c>
      <c r="F59" s="10">
        <v>35.9</v>
      </c>
      <c r="G59" s="10">
        <v>-86.2</v>
      </c>
      <c r="H59" s="10">
        <v>208.800003</v>
      </c>
      <c r="I59">
        <v>20210328</v>
      </c>
      <c r="J59" s="4"/>
      <c r="K59" s="7">
        <v>5.630000114440918</v>
      </c>
      <c r="L59" s="7">
        <v>0</v>
      </c>
      <c r="M59" s="11">
        <v>0.17000000178813934</v>
      </c>
      <c r="N59" s="11">
        <v>2.059999942779541</v>
      </c>
      <c r="O59" s="11">
        <v>5.4600000381469727</v>
      </c>
      <c r="P59" s="15">
        <v>1.0010000467300415</v>
      </c>
      <c r="Q59" s="15">
        <v>1.0010000467300415</v>
      </c>
      <c r="R59">
        <v>1179</v>
      </c>
      <c r="T59" s="10">
        <v>35.9</v>
      </c>
      <c r="U59" s="10">
        <v>-86.2</v>
      </c>
      <c r="V59" s="11">
        <f t="shared" si="0"/>
        <v>3.570000171661377</v>
      </c>
      <c r="W59" s="19" t="s">
        <v>513</v>
      </c>
    </row>
    <row r="60" spans="2:23" x14ac:dyDescent="0.25">
      <c r="B60" s="9" t="s">
        <v>566</v>
      </c>
      <c r="C60" s="3" t="s">
        <v>567</v>
      </c>
      <c r="D60" s="4" t="s">
        <v>6</v>
      </c>
      <c r="E60" s="4" t="s">
        <v>278</v>
      </c>
      <c r="F60" s="10">
        <v>36.299999999999997</v>
      </c>
      <c r="G60" s="10">
        <v>-85.8</v>
      </c>
      <c r="H60" s="10">
        <v>220.10000600000001</v>
      </c>
      <c r="I60">
        <v>20210328</v>
      </c>
      <c r="J60" s="4"/>
      <c r="K60" s="7">
        <v>6.3000001907348633</v>
      </c>
      <c r="L60" s="7">
        <v>0</v>
      </c>
      <c r="M60" s="11">
        <v>0.17000000178813934</v>
      </c>
      <c r="N60" s="11">
        <v>2.9000000953674316</v>
      </c>
      <c r="O60" s="11">
        <v>6.130000114440918</v>
      </c>
      <c r="P60" s="15">
        <v>1.0010000467300415</v>
      </c>
      <c r="Q60" s="15">
        <v>1.0010000467300415</v>
      </c>
      <c r="R60">
        <v>601</v>
      </c>
      <c r="T60" s="10">
        <v>36.299999999999997</v>
      </c>
      <c r="U60" s="10">
        <v>-85.8</v>
      </c>
      <c r="V60" s="11">
        <f t="shared" si="0"/>
        <v>3.4000000953674316</v>
      </c>
      <c r="W60" s="19" t="s">
        <v>513</v>
      </c>
    </row>
    <row r="61" spans="2:23" x14ac:dyDescent="0.25">
      <c r="B61" s="9" t="s">
        <v>568</v>
      </c>
      <c r="C61" s="3" t="s">
        <v>569</v>
      </c>
      <c r="D61" s="4" t="s">
        <v>6</v>
      </c>
      <c r="E61" s="4" t="s">
        <v>278</v>
      </c>
      <c r="F61" s="10">
        <v>35.799999999999997</v>
      </c>
      <c r="G61" s="10">
        <v>-86.4</v>
      </c>
      <c r="H61" s="10">
        <v>178.89999399999999</v>
      </c>
      <c r="I61">
        <v>20210328</v>
      </c>
      <c r="J61" s="4"/>
      <c r="K61" s="7">
        <v>5.9800000190734863</v>
      </c>
      <c r="L61" s="7">
        <v>0</v>
      </c>
      <c r="M61" s="11">
        <v>0.20000000298023224</v>
      </c>
      <c r="N61" s="11">
        <v>2.5999999046325684</v>
      </c>
      <c r="O61" s="11">
        <v>5.7800002098083496</v>
      </c>
      <c r="P61" s="15">
        <v>1.0010000467300415</v>
      </c>
      <c r="Q61" s="15">
        <v>1.0010000467300415</v>
      </c>
      <c r="R61">
        <v>1281</v>
      </c>
      <c r="T61" s="10">
        <v>35.799999999999997</v>
      </c>
      <c r="U61" s="10">
        <v>-86.4</v>
      </c>
      <c r="V61" s="11">
        <f t="shared" si="0"/>
        <v>3.380000114440918</v>
      </c>
      <c r="W61" s="19" t="s">
        <v>513</v>
      </c>
    </row>
    <row r="62" spans="2:23" x14ac:dyDescent="0.25">
      <c r="B62" s="9" t="s">
        <v>570</v>
      </c>
      <c r="C62" s="3" t="s">
        <v>571</v>
      </c>
      <c r="D62" s="4" t="s">
        <v>6</v>
      </c>
      <c r="E62" s="4" t="s">
        <v>278</v>
      </c>
      <c r="F62" s="10">
        <v>36.1</v>
      </c>
      <c r="G62" s="10">
        <v>-86.5</v>
      </c>
      <c r="H62" s="10">
        <v>146</v>
      </c>
      <c r="I62">
        <v>20210328</v>
      </c>
      <c r="J62" s="4"/>
      <c r="K62" s="7">
        <v>5.820000171661377</v>
      </c>
      <c r="L62" s="7">
        <v>0</v>
      </c>
      <c r="M62" s="11">
        <v>0.17000000178813934</v>
      </c>
      <c r="N62" s="11">
        <v>2.4500000476837158</v>
      </c>
      <c r="O62" s="11">
        <v>5.6500000953674316</v>
      </c>
      <c r="P62" s="15">
        <v>1.0010000467300415</v>
      </c>
      <c r="Q62" s="15">
        <v>1.0010000467300415</v>
      </c>
      <c r="R62">
        <v>1026</v>
      </c>
      <c r="T62" s="10">
        <v>36.1</v>
      </c>
      <c r="U62" s="10">
        <v>-86.5</v>
      </c>
      <c r="V62" s="11">
        <f t="shared" si="0"/>
        <v>3.3700001239776611</v>
      </c>
      <c r="W62" s="19" t="s">
        <v>513</v>
      </c>
    </row>
    <row r="63" spans="2:23" x14ac:dyDescent="0.25">
      <c r="B63" s="9" t="s">
        <v>572</v>
      </c>
      <c r="C63" s="3" t="s">
        <v>573</v>
      </c>
      <c r="D63" s="4" t="s">
        <v>6</v>
      </c>
      <c r="E63" s="4" t="s">
        <v>278</v>
      </c>
      <c r="F63" s="10">
        <v>36</v>
      </c>
      <c r="G63" s="10">
        <v>-86.7</v>
      </c>
      <c r="H63" s="10">
        <v>202.10000600000001</v>
      </c>
      <c r="I63">
        <v>20210328</v>
      </c>
      <c r="J63" s="4"/>
      <c r="K63" s="7">
        <v>6.1399998664855957</v>
      </c>
      <c r="L63" s="7">
        <v>0</v>
      </c>
      <c r="M63" s="11">
        <v>0.2199999988079071</v>
      </c>
      <c r="N63" s="11">
        <v>2.880000114440918</v>
      </c>
      <c r="O63" s="11">
        <v>5.9200000762939453</v>
      </c>
      <c r="P63" s="15">
        <v>1.0010000467300415</v>
      </c>
      <c r="Q63" s="15">
        <v>1.0010000467300415</v>
      </c>
      <c r="R63">
        <v>839</v>
      </c>
      <c r="T63" s="10">
        <v>36</v>
      </c>
      <c r="U63" s="10">
        <v>-86.7</v>
      </c>
      <c r="V63" s="11">
        <f t="shared" si="0"/>
        <v>3.2599997520446777</v>
      </c>
      <c r="W63" s="19" t="s">
        <v>513</v>
      </c>
    </row>
    <row r="64" spans="2:23" x14ac:dyDescent="0.25">
      <c r="B64" s="9" t="s">
        <v>574</v>
      </c>
      <c r="C64" s="3" t="s">
        <v>575</v>
      </c>
      <c r="D64" s="4" t="s">
        <v>6</v>
      </c>
      <c r="E64" s="4" t="s">
        <v>278</v>
      </c>
      <c r="F64" s="10">
        <v>35.9</v>
      </c>
      <c r="G64" s="10">
        <v>-87.1</v>
      </c>
      <c r="H64" s="10">
        <v>231.300003</v>
      </c>
      <c r="I64">
        <v>20210328</v>
      </c>
      <c r="J64" s="4"/>
      <c r="K64" s="7">
        <v>5.5</v>
      </c>
      <c r="L64" s="7">
        <v>0</v>
      </c>
      <c r="M64" s="11">
        <v>0.18000000715255737</v>
      </c>
      <c r="N64" s="11">
        <v>2.25</v>
      </c>
      <c r="O64" s="11">
        <v>5.320000171661377</v>
      </c>
      <c r="P64" s="15">
        <v>1.0010000467300415</v>
      </c>
      <c r="Q64" s="15">
        <v>1.0010000467300415</v>
      </c>
      <c r="R64">
        <v>1266</v>
      </c>
      <c r="T64" s="10">
        <v>35.9</v>
      </c>
      <c r="U64" s="10">
        <v>-87.1</v>
      </c>
      <c r="V64" s="11">
        <f t="shared" si="0"/>
        <v>3.25</v>
      </c>
      <c r="W64" s="19" t="s">
        <v>513</v>
      </c>
    </row>
    <row r="65" spans="2:23" x14ac:dyDescent="0.25">
      <c r="B65" s="9" t="s">
        <v>576</v>
      </c>
      <c r="C65" s="3" t="s">
        <v>577</v>
      </c>
      <c r="D65" s="4" t="s">
        <v>6</v>
      </c>
      <c r="E65" s="4" t="s">
        <v>278</v>
      </c>
      <c r="F65" s="10">
        <v>36.1</v>
      </c>
      <c r="G65" s="10">
        <v>-86.5</v>
      </c>
      <c r="H65" s="10">
        <v>174</v>
      </c>
      <c r="I65">
        <v>20210328</v>
      </c>
      <c r="J65" s="4"/>
      <c r="K65" s="7">
        <v>5.5300002098083496</v>
      </c>
      <c r="L65" s="7">
        <v>0</v>
      </c>
      <c r="M65" s="11">
        <v>0.17000000178813934</v>
      </c>
      <c r="N65" s="11">
        <v>2.4500000476837158</v>
      </c>
      <c r="O65" s="11">
        <v>5.3600001335144043</v>
      </c>
      <c r="P65" s="15">
        <v>1.0010000467300415</v>
      </c>
      <c r="Q65" s="15">
        <v>1.0010000467300415</v>
      </c>
      <c r="R65">
        <v>843</v>
      </c>
      <c r="T65" s="10">
        <v>36.1</v>
      </c>
      <c r="U65" s="10">
        <v>-86.5</v>
      </c>
      <c r="V65" s="11">
        <f t="shared" si="0"/>
        <v>3.0800001621246338</v>
      </c>
      <c r="W65" s="19" t="s">
        <v>513</v>
      </c>
    </row>
    <row r="66" spans="2:23" x14ac:dyDescent="0.25">
      <c r="B66" s="9" t="s">
        <v>578</v>
      </c>
      <c r="C66" s="3" t="s">
        <v>579</v>
      </c>
      <c r="D66" s="4" t="s">
        <v>6</v>
      </c>
      <c r="E66" s="4" t="s">
        <v>278</v>
      </c>
      <c r="F66" s="10">
        <v>36.200000000000003</v>
      </c>
      <c r="G66" s="10">
        <v>-84.6</v>
      </c>
      <c r="H66" s="10">
        <v>447.79998799999998</v>
      </c>
      <c r="I66">
        <v>20210328</v>
      </c>
      <c r="J66" s="4"/>
      <c r="K66" s="7">
        <v>5.7300000190734863</v>
      </c>
      <c r="L66" s="7">
        <v>0</v>
      </c>
      <c r="M66" s="11">
        <v>0.15999999642372131</v>
      </c>
      <c r="N66" s="11">
        <v>2.6600000858306885</v>
      </c>
      <c r="O66" s="11">
        <v>5.570000171661377</v>
      </c>
      <c r="P66" s="15">
        <v>1.0010000467300415</v>
      </c>
      <c r="Q66" s="15">
        <v>1.0010000467300415</v>
      </c>
      <c r="R66">
        <v>1061</v>
      </c>
      <c r="T66" s="10">
        <v>36.200000000000003</v>
      </c>
      <c r="U66" s="10">
        <v>-84.6</v>
      </c>
      <c r="V66" s="11">
        <f t="shared" si="0"/>
        <v>3.0699999332427979</v>
      </c>
      <c r="W66" s="19" t="s">
        <v>513</v>
      </c>
    </row>
    <row r="67" spans="2:23" x14ac:dyDescent="0.25">
      <c r="B67" s="9" t="s">
        <v>580</v>
      </c>
      <c r="C67" s="3" t="s">
        <v>581</v>
      </c>
      <c r="D67" s="4" t="s">
        <v>6</v>
      </c>
      <c r="E67" s="4" t="s">
        <v>278</v>
      </c>
      <c r="F67" s="10">
        <v>36.1</v>
      </c>
      <c r="G67" s="10">
        <v>-86.6</v>
      </c>
      <c r="H67" s="10">
        <v>149</v>
      </c>
      <c r="I67">
        <v>20210328</v>
      </c>
      <c r="J67" s="4"/>
      <c r="K67" s="7">
        <v>6</v>
      </c>
      <c r="L67" s="7">
        <v>0</v>
      </c>
      <c r="M67" s="11">
        <v>0.18999999761581421</v>
      </c>
      <c r="N67" s="11">
        <v>2.940000057220459</v>
      </c>
      <c r="O67" s="11">
        <v>5.809999942779541</v>
      </c>
      <c r="P67" s="15">
        <v>1.0010000467300415</v>
      </c>
      <c r="Q67" s="15">
        <v>1.0010000467300415</v>
      </c>
      <c r="R67">
        <v>1198</v>
      </c>
      <c r="T67" s="10">
        <v>36.1</v>
      </c>
      <c r="U67" s="10">
        <v>-86.6</v>
      </c>
      <c r="V67" s="11">
        <f t="shared" si="0"/>
        <v>3.059999942779541</v>
      </c>
      <c r="W67" s="19" t="s">
        <v>513</v>
      </c>
    </row>
    <row r="68" spans="2:23" x14ac:dyDescent="0.25">
      <c r="B68" s="9" t="s">
        <v>582</v>
      </c>
      <c r="C68" s="3" t="s">
        <v>583</v>
      </c>
      <c r="D68" s="4" t="s">
        <v>6</v>
      </c>
      <c r="E68" s="4" t="s">
        <v>278</v>
      </c>
      <c r="F68" s="10">
        <v>36.1</v>
      </c>
      <c r="G68" s="10">
        <v>-86.5</v>
      </c>
      <c r="H68" s="10">
        <v>158.5</v>
      </c>
      <c r="I68">
        <v>20210328</v>
      </c>
      <c r="J68" s="4"/>
      <c r="K68" s="7">
        <v>5.5</v>
      </c>
      <c r="L68" s="7">
        <v>0</v>
      </c>
      <c r="M68" s="11">
        <v>0.17000000178813934</v>
      </c>
      <c r="N68" s="11">
        <v>2.4500000476837158</v>
      </c>
      <c r="O68" s="11">
        <v>5.3299999237060547</v>
      </c>
      <c r="P68" s="15">
        <v>1.0010000467300415</v>
      </c>
      <c r="Q68" s="15">
        <v>1.0010000467300415</v>
      </c>
      <c r="R68">
        <v>1237</v>
      </c>
      <c r="T68" s="10">
        <v>36.1</v>
      </c>
      <c r="U68" s="10">
        <v>-86.5</v>
      </c>
      <c r="V68" s="11">
        <f t="shared" si="0"/>
        <v>3.0499999523162842</v>
      </c>
      <c r="W68" s="19" t="s">
        <v>513</v>
      </c>
    </row>
    <row r="69" spans="2:23" x14ac:dyDescent="0.25">
      <c r="B69" s="9" t="s">
        <v>584</v>
      </c>
      <c r="C69" s="3" t="s">
        <v>585</v>
      </c>
      <c r="D69" s="4" t="s">
        <v>6</v>
      </c>
      <c r="E69" s="4" t="s">
        <v>278</v>
      </c>
      <c r="F69" s="10">
        <v>36.200000000000003</v>
      </c>
      <c r="G69" s="10">
        <v>-85.9</v>
      </c>
      <c r="H69" s="10">
        <v>157</v>
      </c>
      <c r="I69">
        <v>20210328</v>
      </c>
      <c r="J69" s="4"/>
      <c r="K69" s="7">
        <v>6.1100001335144043</v>
      </c>
      <c r="L69" s="7">
        <v>0</v>
      </c>
      <c r="M69" s="11">
        <v>0.15000000596046448</v>
      </c>
      <c r="N69" s="11">
        <v>3.0899999141693115</v>
      </c>
      <c r="O69" s="11">
        <v>5.9600000381469727</v>
      </c>
      <c r="P69" s="15">
        <v>1.0010000467300415</v>
      </c>
      <c r="Q69" s="15">
        <v>1.0010000467300415</v>
      </c>
      <c r="R69">
        <v>861</v>
      </c>
      <c r="T69" s="10">
        <v>36.200000000000003</v>
      </c>
      <c r="U69" s="10">
        <v>-85.9</v>
      </c>
      <c r="V69" s="11">
        <f t="shared" si="0"/>
        <v>3.0200002193450928</v>
      </c>
      <c r="W69" s="19" t="s">
        <v>513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C3E3-7C22-4651-B962-15D62CFDBA0E}">
  <dimension ref="A1:AI1376"/>
  <sheetViews>
    <sheetView workbookViewId="0"/>
  </sheetViews>
  <sheetFormatPr defaultRowHeight="15" x14ac:dyDescent="0.25"/>
  <cols>
    <col min="1" max="1" width="14.42578125" customWidth="1"/>
    <col min="2" max="2" width="8" bestFit="1" customWidth="1"/>
    <col min="3" max="3" width="55" bestFit="1" customWidth="1"/>
    <col min="4" max="4" width="12" bestFit="1" customWidth="1"/>
    <col min="5" max="5" width="11.7109375" bestFit="1" customWidth="1"/>
    <col min="6" max="6" width="15.140625" bestFit="1" customWidth="1"/>
    <col min="7" max="7" width="11.42578125" bestFit="1" customWidth="1"/>
    <col min="8" max="8" width="12.140625" bestFit="1" customWidth="1"/>
    <col min="9" max="9" width="11.42578125" bestFit="1" customWidth="1"/>
    <col min="10" max="10" width="21.5703125" bestFit="1" customWidth="1"/>
    <col min="11" max="11" width="17.85546875" bestFit="1" customWidth="1"/>
    <col min="12" max="12" width="17.28515625" bestFit="1" customWidth="1"/>
    <col min="13" max="13" width="15.5703125" bestFit="1" customWidth="1"/>
    <col min="14" max="14" width="15" bestFit="1" customWidth="1"/>
    <col min="16" max="16" width="15" customWidth="1"/>
    <col min="17" max="17" width="21.7109375" bestFit="1" customWidth="1"/>
    <col min="18" max="18" width="5.5703125" bestFit="1" customWidth="1"/>
    <col min="19" max="19" width="8.7109375" bestFit="1" customWidth="1"/>
    <col min="20" max="20" width="6" bestFit="1" customWidth="1"/>
    <col min="21" max="21" width="9.7109375" bestFit="1" customWidth="1"/>
    <col min="22" max="22" width="11" bestFit="1" customWidth="1"/>
    <col min="23" max="23" width="8.28515625" bestFit="1" customWidth="1"/>
    <col min="24" max="24" width="9.28515625" bestFit="1" customWidth="1"/>
    <col min="25" max="26" width="16.28515625" bestFit="1" customWidth="1"/>
    <col min="27" max="27" width="11.5703125" bestFit="1" customWidth="1"/>
    <col min="28" max="28" width="11" bestFit="1" customWidth="1"/>
    <col min="29" max="29" width="12" bestFit="1" customWidth="1"/>
    <col min="30" max="30" width="10.140625" bestFit="1" customWidth="1"/>
    <col min="31" max="31" width="10.42578125" bestFit="1" customWidth="1"/>
    <col min="32" max="32" width="15.140625" bestFit="1" customWidth="1"/>
    <col min="33" max="33" width="15.42578125" bestFit="1" customWidth="1"/>
    <col min="34" max="34" width="10.85546875" bestFit="1" customWidth="1"/>
    <col min="35" max="35" width="12.7109375" bestFit="1" customWidth="1"/>
  </cols>
  <sheetData>
    <row r="1" spans="1:35" x14ac:dyDescent="0.25">
      <c r="A1" s="38" t="s">
        <v>3670</v>
      </c>
      <c r="B1" s="38"/>
      <c r="C1" s="38"/>
      <c r="D1" s="38"/>
      <c r="E1" s="38"/>
      <c r="F1" s="38"/>
      <c r="G1" s="38"/>
      <c r="H1" s="38"/>
      <c r="I1" s="38"/>
      <c r="J1" s="38"/>
      <c r="K1" s="38"/>
      <c r="L1" s="38"/>
      <c r="M1" s="38"/>
      <c r="N1" s="38"/>
      <c r="P1" s="39" t="s">
        <v>3674</v>
      </c>
      <c r="Q1" s="39"/>
      <c r="R1" s="39"/>
      <c r="S1" s="39"/>
      <c r="T1" s="39"/>
      <c r="U1" s="39"/>
      <c r="V1" s="39"/>
      <c r="W1" s="39"/>
      <c r="X1" s="39"/>
      <c r="Y1" s="39"/>
      <c r="Z1" s="39"/>
      <c r="AA1" s="39"/>
      <c r="AB1" s="39"/>
      <c r="AC1" s="39"/>
      <c r="AD1" s="39"/>
      <c r="AE1" s="39"/>
      <c r="AF1" s="39"/>
      <c r="AG1" s="39"/>
      <c r="AH1" s="39"/>
      <c r="AI1" s="39"/>
    </row>
    <row r="2" spans="1:35" x14ac:dyDescent="0.25">
      <c r="A2" s="38" t="s">
        <v>3671</v>
      </c>
      <c r="B2" s="38"/>
      <c r="C2" s="38"/>
      <c r="D2" s="38"/>
      <c r="E2" s="38"/>
      <c r="F2" s="38"/>
      <c r="G2" s="38"/>
      <c r="H2" s="38"/>
      <c r="I2" s="38"/>
      <c r="J2" s="38"/>
      <c r="K2" s="38"/>
      <c r="L2" s="38"/>
      <c r="M2" s="38"/>
      <c r="N2" s="38"/>
      <c r="P2" s="42" t="s">
        <v>95</v>
      </c>
      <c r="Q2" s="39"/>
      <c r="R2" s="39"/>
      <c r="S2" s="39"/>
      <c r="T2" s="39"/>
      <c r="U2" s="39"/>
      <c r="V2" s="39"/>
      <c r="W2" s="39"/>
      <c r="X2" s="39"/>
      <c r="Y2" s="39"/>
      <c r="Z2" s="39"/>
      <c r="AA2" s="39"/>
      <c r="AB2" s="39"/>
      <c r="AC2" s="39"/>
      <c r="AD2" s="39"/>
      <c r="AE2" s="39"/>
      <c r="AF2" s="39"/>
      <c r="AG2" s="39"/>
      <c r="AH2" s="39"/>
      <c r="AI2" s="39"/>
    </row>
    <row r="3" spans="1:35" x14ac:dyDescent="0.25">
      <c r="A3" s="42" t="s">
        <v>95</v>
      </c>
      <c r="B3" s="38"/>
      <c r="C3" s="38"/>
      <c r="D3" s="38"/>
      <c r="E3" s="38"/>
      <c r="F3" s="38"/>
      <c r="G3" s="38"/>
      <c r="H3" s="38"/>
      <c r="I3" s="38"/>
      <c r="J3" s="38"/>
      <c r="K3" s="38"/>
      <c r="L3" s="38"/>
      <c r="M3" s="38"/>
      <c r="N3" s="38"/>
      <c r="P3" s="39"/>
      <c r="Q3" s="39"/>
      <c r="R3" s="39"/>
      <c r="S3" s="39"/>
      <c r="T3" s="39"/>
      <c r="U3" s="39"/>
      <c r="V3" s="39"/>
      <c r="W3" s="39"/>
      <c r="X3" s="39"/>
      <c r="Y3" s="39"/>
      <c r="Z3" s="39"/>
      <c r="AA3" s="39"/>
      <c r="AB3" s="39"/>
      <c r="AC3" s="39"/>
      <c r="AD3" s="39"/>
      <c r="AE3" s="39"/>
      <c r="AF3" s="39"/>
      <c r="AG3" s="39"/>
      <c r="AH3" s="39"/>
      <c r="AI3" s="39"/>
    </row>
    <row r="4" spans="1:35" x14ac:dyDescent="0.25">
      <c r="A4" t="s">
        <v>22</v>
      </c>
      <c r="B4" t="s">
        <v>3654</v>
      </c>
      <c r="C4" t="s">
        <v>3655</v>
      </c>
      <c r="D4" t="s">
        <v>3656</v>
      </c>
      <c r="E4" t="s">
        <v>3657</v>
      </c>
      <c r="F4" t="s">
        <v>3658</v>
      </c>
      <c r="G4" t="s">
        <v>3659</v>
      </c>
      <c r="H4" t="s">
        <v>3660</v>
      </c>
      <c r="I4" t="s">
        <v>3661</v>
      </c>
      <c r="J4" t="s">
        <v>3662</v>
      </c>
      <c r="K4" t="s">
        <v>3663</v>
      </c>
      <c r="L4" s="13" t="s">
        <v>3664</v>
      </c>
      <c r="M4" t="s">
        <v>3665</v>
      </c>
      <c r="N4" s="41" t="s">
        <v>3666</v>
      </c>
      <c r="P4" t="s">
        <v>46</v>
      </c>
      <c r="Q4" t="s">
        <v>47</v>
      </c>
      <c r="R4" t="s">
        <v>22</v>
      </c>
      <c r="S4" t="s">
        <v>48</v>
      </c>
      <c r="T4" t="s">
        <v>49</v>
      </c>
      <c r="U4" t="s">
        <v>50</v>
      </c>
      <c r="V4" t="s">
        <v>51</v>
      </c>
      <c r="W4" t="s">
        <v>52</v>
      </c>
      <c r="X4" t="s">
        <v>53</v>
      </c>
      <c r="Y4" t="s">
        <v>54</v>
      </c>
      <c r="Z4" t="s">
        <v>55</v>
      </c>
      <c r="AA4" t="s">
        <v>56</v>
      </c>
      <c r="AB4" t="s">
        <v>57</v>
      </c>
      <c r="AC4" t="s">
        <v>58</v>
      </c>
      <c r="AD4" t="s">
        <v>59</v>
      </c>
      <c r="AE4" t="s">
        <v>60</v>
      </c>
      <c r="AF4" t="s">
        <v>61</v>
      </c>
      <c r="AG4" t="s">
        <v>62</v>
      </c>
      <c r="AH4" t="s">
        <v>63</v>
      </c>
      <c r="AI4" t="s">
        <v>64</v>
      </c>
    </row>
    <row r="5" spans="1:35" x14ac:dyDescent="0.25">
      <c r="A5" t="s">
        <v>278</v>
      </c>
      <c r="B5">
        <v>3430250</v>
      </c>
      <c r="C5" t="s">
        <v>3667</v>
      </c>
      <c r="D5">
        <v>36.191666669999996</v>
      </c>
      <c r="E5">
        <v>-86.665277799999998</v>
      </c>
      <c r="F5" t="s">
        <v>3668</v>
      </c>
      <c r="G5">
        <v>1</v>
      </c>
      <c r="H5">
        <v>42</v>
      </c>
      <c r="I5">
        <v>48</v>
      </c>
      <c r="J5">
        <v>52</v>
      </c>
      <c r="K5">
        <v>56</v>
      </c>
      <c r="L5" s="13">
        <v>44256</v>
      </c>
      <c r="M5">
        <v>72</v>
      </c>
      <c r="N5" s="41">
        <v>41.580138888888797</v>
      </c>
      <c r="P5" t="s">
        <v>3672</v>
      </c>
      <c r="Q5" t="s">
        <v>3673</v>
      </c>
      <c r="R5" t="s">
        <v>221</v>
      </c>
      <c r="S5">
        <v>-72.02</v>
      </c>
      <c r="T5">
        <v>44.42</v>
      </c>
      <c r="U5" s="13">
        <v>44256</v>
      </c>
      <c r="V5">
        <v>3</v>
      </c>
      <c r="W5">
        <v>1</v>
      </c>
      <c r="X5">
        <v>0</v>
      </c>
      <c r="Y5">
        <v>37.9</v>
      </c>
      <c r="Z5">
        <v>0</v>
      </c>
      <c r="AA5">
        <v>2</v>
      </c>
      <c r="AB5" t="s">
        <v>67</v>
      </c>
      <c r="AC5">
        <v>30.139728211632502</v>
      </c>
      <c r="AD5">
        <v>-22</v>
      </c>
      <c r="AE5">
        <v>129.19999999999999</v>
      </c>
      <c r="AF5">
        <v>1981</v>
      </c>
      <c r="AG5">
        <v>2010</v>
      </c>
      <c r="AH5">
        <v>30</v>
      </c>
      <c r="AI5">
        <v>7.7602717883674401</v>
      </c>
    </row>
    <row r="6" spans="1:35" x14ac:dyDescent="0.25">
      <c r="A6" t="s">
        <v>278</v>
      </c>
      <c r="B6">
        <v>3430250</v>
      </c>
      <c r="C6" t="s">
        <v>3667</v>
      </c>
      <c r="D6">
        <v>36.191666669999996</v>
      </c>
      <c r="E6">
        <v>-86.665277799999998</v>
      </c>
      <c r="F6" t="s">
        <v>3668</v>
      </c>
      <c r="G6">
        <v>1</v>
      </c>
      <c r="H6">
        <v>42</v>
      </c>
      <c r="I6">
        <v>48</v>
      </c>
      <c r="J6">
        <v>52</v>
      </c>
      <c r="K6">
        <v>56</v>
      </c>
      <c r="L6" s="13">
        <v>44257</v>
      </c>
      <c r="M6">
        <v>96</v>
      </c>
      <c r="N6" s="41">
        <v>41.459270833333299</v>
      </c>
      <c r="P6" t="s">
        <v>3672</v>
      </c>
      <c r="Q6" t="s">
        <v>3673</v>
      </c>
      <c r="R6" t="s">
        <v>221</v>
      </c>
      <c r="S6">
        <v>-72.02</v>
      </c>
      <c r="T6">
        <v>44.42</v>
      </c>
      <c r="U6" s="13">
        <v>44256</v>
      </c>
      <c r="V6">
        <v>3</v>
      </c>
      <c r="W6">
        <v>1</v>
      </c>
      <c r="X6">
        <v>1</v>
      </c>
      <c r="Y6">
        <v>37.9</v>
      </c>
      <c r="Z6">
        <v>0</v>
      </c>
      <c r="AA6">
        <v>2</v>
      </c>
      <c r="AB6" t="s">
        <v>67</v>
      </c>
      <c r="AC6">
        <v>30.139728211632502</v>
      </c>
      <c r="AD6">
        <v>-22</v>
      </c>
      <c r="AE6">
        <v>129.19999999999999</v>
      </c>
      <c r="AF6">
        <v>1981</v>
      </c>
      <c r="AG6">
        <v>2010</v>
      </c>
      <c r="AH6">
        <v>30</v>
      </c>
      <c r="AI6">
        <v>7.7602717883674401</v>
      </c>
    </row>
    <row r="7" spans="1:35" x14ac:dyDescent="0.25">
      <c r="A7" t="s">
        <v>278</v>
      </c>
      <c r="B7">
        <v>3430250</v>
      </c>
      <c r="C7" t="s">
        <v>3667</v>
      </c>
      <c r="D7">
        <v>36.191666669999996</v>
      </c>
      <c r="E7">
        <v>-86.665277799999998</v>
      </c>
      <c r="F7" t="s">
        <v>3668</v>
      </c>
      <c r="G7">
        <v>1</v>
      </c>
      <c r="H7">
        <v>42</v>
      </c>
      <c r="I7">
        <v>48</v>
      </c>
      <c r="J7">
        <v>52</v>
      </c>
      <c r="K7">
        <v>56</v>
      </c>
      <c r="L7" s="13">
        <v>44258</v>
      </c>
      <c r="M7">
        <v>96</v>
      </c>
      <c r="N7" s="41">
        <v>37.569791666666603</v>
      </c>
      <c r="P7" t="s">
        <v>3672</v>
      </c>
      <c r="Q7" t="s">
        <v>3673</v>
      </c>
      <c r="R7" t="s">
        <v>221</v>
      </c>
      <c r="S7">
        <v>-72.02</v>
      </c>
      <c r="T7">
        <v>44.42</v>
      </c>
      <c r="U7" s="13">
        <v>44256</v>
      </c>
      <c r="V7">
        <v>3</v>
      </c>
      <c r="W7">
        <v>1</v>
      </c>
      <c r="X7">
        <v>2</v>
      </c>
      <c r="Y7">
        <v>37.9</v>
      </c>
      <c r="Z7">
        <v>0</v>
      </c>
      <c r="AA7">
        <v>2</v>
      </c>
      <c r="AB7" t="s">
        <v>67</v>
      </c>
      <c r="AC7">
        <v>30.139728211632502</v>
      </c>
      <c r="AD7">
        <v>-22</v>
      </c>
      <c r="AE7">
        <v>129.19999999999999</v>
      </c>
      <c r="AF7">
        <v>1981</v>
      </c>
      <c r="AG7">
        <v>2010</v>
      </c>
      <c r="AH7">
        <v>30</v>
      </c>
      <c r="AI7">
        <v>7.7602717883674401</v>
      </c>
    </row>
    <row r="8" spans="1:35" x14ac:dyDescent="0.25">
      <c r="A8" t="s">
        <v>278</v>
      </c>
      <c r="B8">
        <v>3430250</v>
      </c>
      <c r="C8" t="s">
        <v>3667</v>
      </c>
      <c r="D8">
        <v>36.191666669999996</v>
      </c>
      <c r="E8">
        <v>-86.665277799999998</v>
      </c>
      <c r="F8" t="s">
        <v>3668</v>
      </c>
      <c r="G8">
        <v>1</v>
      </c>
      <c r="H8">
        <v>42</v>
      </c>
      <c r="I8">
        <v>48</v>
      </c>
      <c r="J8">
        <v>52</v>
      </c>
      <c r="K8">
        <v>56</v>
      </c>
      <c r="L8" s="13">
        <v>44259</v>
      </c>
      <c r="M8">
        <v>96</v>
      </c>
      <c r="N8" s="41">
        <v>34.332604166666599</v>
      </c>
      <c r="P8" t="s">
        <v>3672</v>
      </c>
      <c r="Q8" t="s">
        <v>3673</v>
      </c>
      <c r="R8" t="s">
        <v>221</v>
      </c>
      <c r="S8">
        <v>-72.02</v>
      </c>
      <c r="T8">
        <v>44.42</v>
      </c>
      <c r="U8" s="13">
        <v>44256</v>
      </c>
      <c r="V8">
        <v>3</v>
      </c>
      <c r="W8">
        <v>1</v>
      </c>
      <c r="X8">
        <v>3</v>
      </c>
      <c r="Y8">
        <v>37.9</v>
      </c>
      <c r="Z8">
        <v>0</v>
      </c>
      <c r="AA8">
        <v>2</v>
      </c>
      <c r="AB8" t="s">
        <v>67</v>
      </c>
      <c r="AC8">
        <v>30.139728211632502</v>
      </c>
      <c r="AD8">
        <v>-22</v>
      </c>
      <c r="AE8">
        <v>129.19999999999999</v>
      </c>
      <c r="AF8">
        <v>1981</v>
      </c>
      <c r="AG8">
        <v>2010</v>
      </c>
      <c r="AH8">
        <v>30</v>
      </c>
      <c r="AI8">
        <v>7.7602717883674401</v>
      </c>
    </row>
    <row r="9" spans="1:35" x14ac:dyDescent="0.25">
      <c r="A9" t="s">
        <v>278</v>
      </c>
      <c r="B9">
        <v>3430250</v>
      </c>
      <c r="C9" t="s">
        <v>3667</v>
      </c>
      <c r="D9">
        <v>36.191666669999996</v>
      </c>
      <c r="E9">
        <v>-86.665277799999998</v>
      </c>
      <c r="F9" t="s">
        <v>3668</v>
      </c>
      <c r="G9">
        <v>1</v>
      </c>
      <c r="H9">
        <v>42</v>
      </c>
      <c r="I9">
        <v>48</v>
      </c>
      <c r="J9">
        <v>52</v>
      </c>
      <c r="K9">
        <v>56</v>
      </c>
      <c r="L9" s="13">
        <v>44260</v>
      </c>
      <c r="M9">
        <v>96</v>
      </c>
      <c r="N9" s="41">
        <v>32.415416666666601</v>
      </c>
      <c r="P9" t="s">
        <v>3672</v>
      </c>
      <c r="Q9" t="s">
        <v>3673</v>
      </c>
      <c r="R9" t="s">
        <v>221</v>
      </c>
      <c r="S9">
        <v>-72.02</v>
      </c>
      <c r="T9">
        <v>44.42</v>
      </c>
      <c r="U9" s="13">
        <v>44256</v>
      </c>
      <c r="V9">
        <v>3</v>
      </c>
      <c r="W9">
        <v>1</v>
      </c>
      <c r="X9">
        <v>4</v>
      </c>
      <c r="Y9">
        <v>37</v>
      </c>
      <c r="Z9">
        <v>0</v>
      </c>
      <c r="AA9">
        <v>2</v>
      </c>
      <c r="AB9" t="s">
        <v>67</v>
      </c>
      <c r="AC9">
        <v>30.139728211632502</v>
      </c>
      <c r="AD9">
        <v>-22</v>
      </c>
      <c r="AE9">
        <v>129.19999999999999</v>
      </c>
      <c r="AF9">
        <v>1981</v>
      </c>
      <c r="AG9">
        <v>2010</v>
      </c>
      <c r="AH9">
        <v>30</v>
      </c>
      <c r="AI9">
        <v>6.8602717883674398</v>
      </c>
    </row>
    <row r="10" spans="1:35" x14ac:dyDescent="0.25">
      <c r="A10" t="s">
        <v>278</v>
      </c>
      <c r="B10">
        <v>3430250</v>
      </c>
      <c r="C10" t="s">
        <v>3667</v>
      </c>
      <c r="D10">
        <v>36.191666669999996</v>
      </c>
      <c r="E10">
        <v>-86.665277799999998</v>
      </c>
      <c r="F10" t="s">
        <v>3668</v>
      </c>
      <c r="G10">
        <v>1</v>
      </c>
      <c r="H10">
        <v>42</v>
      </c>
      <c r="I10">
        <v>48</v>
      </c>
      <c r="J10">
        <v>52</v>
      </c>
      <c r="K10">
        <v>56</v>
      </c>
      <c r="L10" s="13">
        <v>44261</v>
      </c>
      <c r="M10">
        <v>96</v>
      </c>
      <c r="N10" s="41">
        <v>31.051354166666599</v>
      </c>
      <c r="P10" t="s">
        <v>3672</v>
      </c>
      <c r="Q10" t="s">
        <v>3673</v>
      </c>
      <c r="R10" t="s">
        <v>221</v>
      </c>
      <c r="S10">
        <v>-72.02</v>
      </c>
      <c r="T10">
        <v>44.42</v>
      </c>
      <c r="U10" s="13">
        <v>44256</v>
      </c>
      <c r="V10">
        <v>3</v>
      </c>
      <c r="W10">
        <v>1</v>
      </c>
      <c r="X10">
        <v>5</v>
      </c>
      <c r="Y10">
        <v>37</v>
      </c>
      <c r="Z10">
        <v>0</v>
      </c>
      <c r="AA10">
        <v>2</v>
      </c>
      <c r="AB10" t="s">
        <v>67</v>
      </c>
      <c r="AC10">
        <v>30.139728211632502</v>
      </c>
      <c r="AD10">
        <v>-22</v>
      </c>
      <c r="AE10">
        <v>129.19999999999999</v>
      </c>
      <c r="AF10">
        <v>1981</v>
      </c>
      <c r="AG10">
        <v>2010</v>
      </c>
      <c r="AH10">
        <v>30</v>
      </c>
      <c r="AI10">
        <v>6.8602717883674398</v>
      </c>
    </row>
    <row r="11" spans="1:35" x14ac:dyDescent="0.25">
      <c r="A11" t="s">
        <v>278</v>
      </c>
      <c r="B11">
        <v>3430250</v>
      </c>
      <c r="C11" t="s">
        <v>3667</v>
      </c>
      <c r="D11">
        <v>36.191666669999996</v>
      </c>
      <c r="E11">
        <v>-86.665277799999998</v>
      </c>
      <c r="F11" t="s">
        <v>3668</v>
      </c>
      <c r="G11">
        <v>1</v>
      </c>
      <c r="H11">
        <v>42</v>
      </c>
      <c r="I11">
        <v>48</v>
      </c>
      <c r="J11">
        <v>52</v>
      </c>
      <c r="K11">
        <v>56</v>
      </c>
      <c r="L11" s="13">
        <v>44262</v>
      </c>
      <c r="M11">
        <v>96</v>
      </c>
      <c r="N11" s="41">
        <v>30.832083333333301</v>
      </c>
      <c r="P11" t="s">
        <v>3672</v>
      </c>
      <c r="Q11" t="s">
        <v>3673</v>
      </c>
      <c r="R11" t="s">
        <v>221</v>
      </c>
      <c r="S11">
        <v>-72.02</v>
      </c>
      <c r="T11">
        <v>44.42</v>
      </c>
      <c r="U11" s="13">
        <v>44256</v>
      </c>
      <c r="V11">
        <v>3</v>
      </c>
      <c r="W11">
        <v>1</v>
      </c>
      <c r="X11">
        <v>6</v>
      </c>
      <c r="Y11">
        <v>36</v>
      </c>
      <c r="Z11">
        <v>0</v>
      </c>
      <c r="AA11">
        <v>2</v>
      </c>
      <c r="AB11" t="s">
        <v>67</v>
      </c>
      <c r="AC11">
        <v>30.139728211632502</v>
      </c>
      <c r="AD11">
        <v>-22</v>
      </c>
      <c r="AE11">
        <v>129.19999999999999</v>
      </c>
      <c r="AF11">
        <v>1981</v>
      </c>
      <c r="AG11">
        <v>2010</v>
      </c>
      <c r="AH11">
        <v>30</v>
      </c>
      <c r="AI11">
        <v>5.8602717883674398</v>
      </c>
    </row>
    <row r="12" spans="1:35" x14ac:dyDescent="0.25">
      <c r="A12" t="s">
        <v>278</v>
      </c>
      <c r="B12">
        <v>3430250</v>
      </c>
      <c r="C12" t="s">
        <v>3667</v>
      </c>
      <c r="D12">
        <v>36.191666669999996</v>
      </c>
      <c r="E12">
        <v>-86.665277799999998</v>
      </c>
      <c r="F12" t="s">
        <v>3668</v>
      </c>
      <c r="G12">
        <v>1</v>
      </c>
      <c r="H12">
        <v>42</v>
      </c>
      <c r="I12">
        <v>48</v>
      </c>
      <c r="J12">
        <v>52</v>
      </c>
      <c r="K12">
        <v>56</v>
      </c>
      <c r="L12" s="13">
        <v>44263</v>
      </c>
      <c r="M12">
        <v>96</v>
      </c>
      <c r="N12" s="41">
        <v>30.910416666666599</v>
      </c>
      <c r="P12" t="s">
        <v>3672</v>
      </c>
      <c r="Q12" t="s">
        <v>3673</v>
      </c>
      <c r="R12" t="s">
        <v>221</v>
      </c>
      <c r="S12">
        <v>-72.02</v>
      </c>
      <c r="T12">
        <v>44.42</v>
      </c>
      <c r="U12" s="13">
        <v>44256</v>
      </c>
      <c r="V12">
        <v>3</v>
      </c>
      <c r="W12">
        <v>1</v>
      </c>
      <c r="X12">
        <v>7</v>
      </c>
      <c r="Y12">
        <v>36</v>
      </c>
      <c r="Z12">
        <v>0</v>
      </c>
      <c r="AA12">
        <v>2</v>
      </c>
      <c r="AB12" t="s">
        <v>67</v>
      </c>
      <c r="AC12">
        <v>30.139728211632502</v>
      </c>
      <c r="AD12">
        <v>-22</v>
      </c>
      <c r="AE12">
        <v>129.19999999999999</v>
      </c>
      <c r="AF12">
        <v>1981</v>
      </c>
      <c r="AG12">
        <v>2010</v>
      </c>
      <c r="AH12">
        <v>30</v>
      </c>
      <c r="AI12">
        <v>5.8602717883674398</v>
      </c>
    </row>
    <row r="13" spans="1:35" x14ac:dyDescent="0.25">
      <c r="A13" t="s">
        <v>278</v>
      </c>
      <c r="B13">
        <v>3430250</v>
      </c>
      <c r="C13" t="s">
        <v>3667</v>
      </c>
      <c r="D13">
        <v>36.191666669999996</v>
      </c>
      <c r="E13">
        <v>-86.665277799999998</v>
      </c>
      <c r="F13" t="s">
        <v>3668</v>
      </c>
      <c r="G13">
        <v>1</v>
      </c>
      <c r="H13">
        <v>42</v>
      </c>
      <c r="I13">
        <v>48</v>
      </c>
      <c r="J13">
        <v>52</v>
      </c>
      <c r="K13">
        <v>56</v>
      </c>
      <c r="L13" s="13">
        <v>44264</v>
      </c>
      <c r="M13">
        <v>96</v>
      </c>
      <c r="N13" s="41">
        <v>32.1751041666666</v>
      </c>
      <c r="P13" t="s">
        <v>3672</v>
      </c>
      <c r="Q13" t="s">
        <v>3673</v>
      </c>
      <c r="R13" t="s">
        <v>221</v>
      </c>
      <c r="S13">
        <v>-72.02</v>
      </c>
      <c r="T13">
        <v>44.42</v>
      </c>
      <c r="U13" s="13">
        <v>44256</v>
      </c>
      <c r="V13">
        <v>3</v>
      </c>
      <c r="W13">
        <v>1</v>
      </c>
      <c r="X13">
        <v>8</v>
      </c>
      <c r="Y13">
        <v>35.1</v>
      </c>
      <c r="Z13">
        <v>0</v>
      </c>
      <c r="AA13">
        <v>2</v>
      </c>
      <c r="AB13" t="s">
        <v>67</v>
      </c>
      <c r="AC13">
        <v>30.139728211632502</v>
      </c>
      <c r="AD13">
        <v>-22</v>
      </c>
      <c r="AE13">
        <v>129.19999999999999</v>
      </c>
      <c r="AF13">
        <v>1981</v>
      </c>
      <c r="AG13">
        <v>2010</v>
      </c>
      <c r="AH13">
        <v>30</v>
      </c>
      <c r="AI13">
        <v>4.9602717883674403</v>
      </c>
    </row>
    <row r="14" spans="1:35" x14ac:dyDescent="0.25">
      <c r="A14" t="s">
        <v>278</v>
      </c>
      <c r="B14">
        <v>3430250</v>
      </c>
      <c r="C14" t="s">
        <v>3667</v>
      </c>
      <c r="D14">
        <v>36.191666669999996</v>
      </c>
      <c r="E14">
        <v>-86.665277799999998</v>
      </c>
      <c r="F14" t="s">
        <v>3668</v>
      </c>
      <c r="G14">
        <v>1</v>
      </c>
      <c r="H14">
        <v>42</v>
      </c>
      <c r="I14">
        <v>48</v>
      </c>
      <c r="J14">
        <v>52</v>
      </c>
      <c r="K14">
        <v>56</v>
      </c>
      <c r="L14" s="13">
        <v>44265</v>
      </c>
      <c r="M14">
        <v>96</v>
      </c>
      <c r="N14" s="41">
        <v>32.664687499999999</v>
      </c>
      <c r="P14" t="s">
        <v>3672</v>
      </c>
      <c r="Q14" t="s">
        <v>3673</v>
      </c>
      <c r="R14" t="s">
        <v>221</v>
      </c>
      <c r="S14">
        <v>-72.02</v>
      </c>
      <c r="T14">
        <v>44.42</v>
      </c>
      <c r="U14" s="13">
        <v>44256</v>
      </c>
      <c r="V14">
        <v>3</v>
      </c>
      <c r="W14">
        <v>1</v>
      </c>
      <c r="X14">
        <v>9</v>
      </c>
      <c r="Y14">
        <v>35.1</v>
      </c>
      <c r="Z14">
        <v>0</v>
      </c>
      <c r="AA14">
        <v>2</v>
      </c>
      <c r="AB14" t="s">
        <v>67</v>
      </c>
      <c r="AC14">
        <v>30.139728211632502</v>
      </c>
      <c r="AD14">
        <v>-22</v>
      </c>
      <c r="AE14">
        <v>129.19999999999999</v>
      </c>
      <c r="AF14">
        <v>1981</v>
      </c>
      <c r="AG14">
        <v>2010</v>
      </c>
      <c r="AH14">
        <v>30</v>
      </c>
      <c r="AI14">
        <v>4.9602717883674403</v>
      </c>
    </row>
    <row r="15" spans="1:35" x14ac:dyDescent="0.25">
      <c r="A15" t="s">
        <v>278</v>
      </c>
      <c r="B15">
        <v>3430250</v>
      </c>
      <c r="C15" t="s">
        <v>3667</v>
      </c>
      <c r="D15">
        <v>36.191666669999996</v>
      </c>
      <c r="E15">
        <v>-86.665277799999998</v>
      </c>
      <c r="F15" t="s">
        <v>3668</v>
      </c>
      <c r="G15">
        <v>1</v>
      </c>
      <c r="H15">
        <v>42</v>
      </c>
      <c r="I15">
        <v>48</v>
      </c>
      <c r="J15">
        <v>52</v>
      </c>
      <c r="K15">
        <v>56</v>
      </c>
      <c r="L15" s="13">
        <v>44266</v>
      </c>
      <c r="M15">
        <v>96</v>
      </c>
      <c r="N15" s="41">
        <v>32.113958333333301</v>
      </c>
      <c r="P15" t="s">
        <v>3672</v>
      </c>
      <c r="Q15" t="s">
        <v>3673</v>
      </c>
      <c r="R15" t="s">
        <v>221</v>
      </c>
      <c r="S15">
        <v>-72.02</v>
      </c>
      <c r="T15">
        <v>44.42</v>
      </c>
      <c r="U15" s="13">
        <v>44256</v>
      </c>
      <c r="V15">
        <v>3</v>
      </c>
      <c r="W15">
        <v>1</v>
      </c>
      <c r="X15">
        <v>10</v>
      </c>
      <c r="Y15">
        <v>36</v>
      </c>
      <c r="Z15">
        <v>0</v>
      </c>
      <c r="AA15">
        <v>2</v>
      </c>
      <c r="AB15" t="s">
        <v>67</v>
      </c>
      <c r="AC15">
        <v>30.139728211632502</v>
      </c>
      <c r="AD15">
        <v>-22</v>
      </c>
      <c r="AE15">
        <v>129.19999999999999</v>
      </c>
      <c r="AF15">
        <v>1981</v>
      </c>
      <c r="AG15">
        <v>2010</v>
      </c>
      <c r="AH15">
        <v>30</v>
      </c>
      <c r="AI15">
        <v>5.8602717883674398</v>
      </c>
    </row>
    <row r="16" spans="1:35" x14ac:dyDescent="0.25">
      <c r="A16" t="s">
        <v>278</v>
      </c>
      <c r="B16">
        <v>3430250</v>
      </c>
      <c r="C16" t="s">
        <v>3667</v>
      </c>
      <c r="D16">
        <v>36.191666669999996</v>
      </c>
      <c r="E16">
        <v>-86.665277799999998</v>
      </c>
      <c r="F16" t="s">
        <v>3668</v>
      </c>
      <c r="G16">
        <v>1</v>
      </c>
      <c r="H16">
        <v>42</v>
      </c>
      <c r="I16">
        <v>48</v>
      </c>
      <c r="J16">
        <v>52</v>
      </c>
      <c r="K16">
        <v>56</v>
      </c>
      <c r="L16" s="13">
        <v>44267</v>
      </c>
      <c r="M16">
        <v>96</v>
      </c>
      <c r="N16" s="41">
        <v>31.2428124999999</v>
      </c>
      <c r="P16" t="s">
        <v>3672</v>
      </c>
      <c r="Q16" t="s">
        <v>3673</v>
      </c>
      <c r="R16" t="s">
        <v>221</v>
      </c>
      <c r="S16">
        <v>-72.02</v>
      </c>
      <c r="T16">
        <v>44.42</v>
      </c>
      <c r="U16" s="13">
        <v>44256</v>
      </c>
      <c r="V16">
        <v>3</v>
      </c>
      <c r="W16">
        <v>1</v>
      </c>
      <c r="X16">
        <v>11</v>
      </c>
      <c r="Y16">
        <v>37</v>
      </c>
      <c r="Z16">
        <v>0</v>
      </c>
      <c r="AA16">
        <v>2</v>
      </c>
      <c r="AB16" t="s">
        <v>67</v>
      </c>
      <c r="AC16">
        <v>30.139728211632502</v>
      </c>
      <c r="AD16">
        <v>-22</v>
      </c>
      <c r="AE16">
        <v>129.19999999999999</v>
      </c>
      <c r="AF16">
        <v>1981</v>
      </c>
      <c r="AG16">
        <v>2010</v>
      </c>
      <c r="AH16">
        <v>30</v>
      </c>
      <c r="AI16">
        <v>6.8602717883674398</v>
      </c>
    </row>
    <row r="17" spans="1:35" x14ac:dyDescent="0.25">
      <c r="A17" t="s">
        <v>278</v>
      </c>
      <c r="B17">
        <v>3430250</v>
      </c>
      <c r="C17" t="s">
        <v>3667</v>
      </c>
      <c r="D17">
        <v>36.191666669999996</v>
      </c>
      <c r="E17">
        <v>-86.665277799999998</v>
      </c>
      <c r="F17" t="s">
        <v>3668</v>
      </c>
      <c r="G17">
        <v>1</v>
      </c>
      <c r="H17">
        <v>42</v>
      </c>
      <c r="I17">
        <v>48</v>
      </c>
      <c r="J17">
        <v>52</v>
      </c>
      <c r="K17">
        <v>56</v>
      </c>
      <c r="L17" s="13">
        <v>44268</v>
      </c>
      <c r="M17">
        <v>96</v>
      </c>
      <c r="N17" s="41">
        <v>27.7503125</v>
      </c>
      <c r="P17" t="s">
        <v>3672</v>
      </c>
      <c r="Q17" t="s">
        <v>3673</v>
      </c>
      <c r="R17" t="s">
        <v>221</v>
      </c>
      <c r="S17">
        <v>-72.02</v>
      </c>
      <c r="T17">
        <v>44.42</v>
      </c>
      <c r="U17" s="13">
        <v>44256</v>
      </c>
      <c r="V17">
        <v>3</v>
      </c>
      <c r="W17">
        <v>1</v>
      </c>
      <c r="X17">
        <v>12</v>
      </c>
      <c r="Y17">
        <v>36</v>
      </c>
      <c r="Z17">
        <v>0.02</v>
      </c>
      <c r="AA17">
        <v>2</v>
      </c>
      <c r="AB17" t="s">
        <v>67</v>
      </c>
      <c r="AC17">
        <v>30.139728211632502</v>
      </c>
      <c r="AD17">
        <v>-22</v>
      </c>
      <c r="AE17">
        <v>129.19999999999999</v>
      </c>
      <c r="AF17">
        <v>1981</v>
      </c>
      <c r="AG17">
        <v>2010</v>
      </c>
      <c r="AH17">
        <v>30</v>
      </c>
      <c r="AI17">
        <v>5.8602717883674398</v>
      </c>
    </row>
    <row r="18" spans="1:35" x14ac:dyDescent="0.25">
      <c r="A18" t="s">
        <v>278</v>
      </c>
      <c r="B18">
        <v>3430250</v>
      </c>
      <c r="C18" t="s">
        <v>3667</v>
      </c>
      <c r="D18">
        <v>36.191666669999996</v>
      </c>
      <c r="E18">
        <v>-86.665277799999998</v>
      </c>
      <c r="F18" t="s">
        <v>3668</v>
      </c>
      <c r="G18">
        <v>1</v>
      </c>
      <c r="H18">
        <v>42</v>
      </c>
      <c r="I18">
        <v>48</v>
      </c>
      <c r="J18">
        <v>52</v>
      </c>
      <c r="K18">
        <v>56</v>
      </c>
      <c r="L18" s="13">
        <v>44269</v>
      </c>
      <c r="M18">
        <v>96</v>
      </c>
      <c r="N18" s="41">
        <v>26.746458333333301</v>
      </c>
      <c r="P18" t="s">
        <v>3672</v>
      </c>
      <c r="Q18" t="s">
        <v>3673</v>
      </c>
      <c r="R18" t="s">
        <v>221</v>
      </c>
      <c r="S18">
        <v>-72.02</v>
      </c>
      <c r="T18">
        <v>44.42</v>
      </c>
      <c r="U18" s="13">
        <v>44256</v>
      </c>
      <c r="V18">
        <v>3</v>
      </c>
      <c r="W18">
        <v>1</v>
      </c>
      <c r="X18">
        <v>13</v>
      </c>
      <c r="Y18">
        <v>37</v>
      </c>
      <c r="Z18">
        <v>7.0000000000000007E-2</v>
      </c>
      <c r="AA18">
        <v>2</v>
      </c>
      <c r="AB18" t="s">
        <v>67</v>
      </c>
      <c r="AC18">
        <v>30.139728211632502</v>
      </c>
      <c r="AD18">
        <v>-22</v>
      </c>
      <c r="AE18">
        <v>129.19999999999999</v>
      </c>
      <c r="AF18">
        <v>1981</v>
      </c>
      <c r="AG18">
        <v>2010</v>
      </c>
      <c r="AH18">
        <v>30</v>
      </c>
      <c r="AI18">
        <v>6.8602717883674398</v>
      </c>
    </row>
    <row r="19" spans="1:35" x14ac:dyDescent="0.25">
      <c r="A19" t="s">
        <v>278</v>
      </c>
      <c r="B19">
        <v>3430250</v>
      </c>
      <c r="C19" t="s">
        <v>3667</v>
      </c>
      <c r="D19">
        <v>36.191666669999996</v>
      </c>
      <c r="E19">
        <v>-86.665277799999998</v>
      </c>
      <c r="F19" t="s">
        <v>3668</v>
      </c>
      <c r="G19">
        <v>1</v>
      </c>
      <c r="H19">
        <v>42</v>
      </c>
      <c r="I19">
        <v>48</v>
      </c>
      <c r="J19">
        <v>52</v>
      </c>
      <c r="K19">
        <v>56</v>
      </c>
      <c r="L19" s="13">
        <v>44270</v>
      </c>
      <c r="M19">
        <v>96</v>
      </c>
      <c r="N19" s="41">
        <v>26.424374999999898</v>
      </c>
      <c r="P19" t="s">
        <v>3672</v>
      </c>
      <c r="Q19" t="s">
        <v>3673</v>
      </c>
      <c r="R19" t="s">
        <v>221</v>
      </c>
      <c r="S19">
        <v>-72.02</v>
      </c>
      <c r="T19">
        <v>44.42</v>
      </c>
      <c r="U19" s="13">
        <v>44256</v>
      </c>
      <c r="V19">
        <v>3</v>
      </c>
      <c r="W19">
        <v>1</v>
      </c>
      <c r="X19">
        <v>14</v>
      </c>
      <c r="Y19">
        <v>37</v>
      </c>
      <c r="Z19">
        <v>0.03</v>
      </c>
      <c r="AA19">
        <v>2</v>
      </c>
      <c r="AB19" t="s">
        <v>67</v>
      </c>
      <c r="AC19">
        <v>30.139728211632502</v>
      </c>
      <c r="AD19">
        <v>-22</v>
      </c>
      <c r="AE19">
        <v>129.19999999999999</v>
      </c>
      <c r="AF19">
        <v>1981</v>
      </c>
      <c r="AG19">
        <v>2010</v>
      </c>
      <c r="AH19">
        <v>30</v>
      </c>
      <c r="AI19">
        <v>6.8602717883674398</v>
      </c>
    </row>
    <row r="20" spans="1:35" x14ac:dyDescent="0.25">
      <c r="A20" t="s">
        <v>278</v>
      </c>
      <c r="B20">
        <v>3430250</v>
      </c>
      <c r="C20" t="s">
        <v>3667</v>
      </c>
      <c r="D20">
        <v>36.191666669999996</v>
      </c>
      <c r="E20">
        <v>-86.665277799999998</v>
      </c>
      <c r="F20" t="s">
        <v>3668</v>
      </c>
      <c r="G20">
        <v>1</v>
      </c>
      <c r="H20">
        <v>42</v>
      </c>
      <c r="I20">
        <v>48</v>
      </c>
      <c r="J20">
        <v>52</v>
      </c>
      <c r="K20">
        <v>56</v>
      </c>
      <c r="L20" s="13">
        <v>44271</v>
      </c>
      <c r="M20">
        <v>96</v>
      </c>
      <c r="N20" s="41">
        <v>27.198437500000001</v>
      </c>
      <c r="P20" t="s">
        <v>3672</v>
      </c>
      <c r="Q20" t="s">
        <v>3673</v>
      </c>
      <c r="R20" t="s">
        <v>221</v>
      </c>
      <c r="S20">
        <v>-72.02</v>
      </c>
      <c r="T20">
        <v>44.42</v>
      </c>
      <c r="U20" s="13">
        <v>44256</v>
      </c>
      <c r="V20">
        <v>3</v>
      </c>
      <c r="W20">
        <v>1</v>
      </c>
      <c r="X20">
        <v>15</v>
      </c>
      <c r="Y20">
        <v>37.9</v>
      </c>
      <c r="Z20">
        <v>0</v>
      </c>
      <c r="AA20">
        <v>2</v>
      </c>
      <c r="AB20" t="s">
        <v>67</v>
      </c>
      <c r="AC20">
        <v>30.139728211632502</v>
      </c>
      <c r="AD20">
        <v>-22</v>
      </c>
      <c r="AE20">
        <v>129.19999999999999</v>
      </c>
      <c r="AF20">
        <v>1981</v>
      </c>
      <c r="AG20">
        <v>2010</v>
      </c>
      <c r="AH20">
        <v>30</v>
      </c>
      <c r="AI20">
        <v>7.7602717883674401</v>
      </c>
    </row>
    <row r="21" spans="1:35" x14ac:dyDescent="0.25">
      <c r="A21" t="s">
        <v>278</v>
      </c>
      <c r="B21">
        <v>3430250</v>
      </c>
      <c r="C21" t="s">
        <v>3667</v>
      </c>
      <c r="D21">
        <v>36.191666669999996</v>
      </c>
      <c r="E21">
        <v>-86.665277799999998</v>
      </c>
      <c r="F21" t="s">
        <v>3668</v>
      </c>
      <c r="G21">
        <v>1</v>
      </c>
      <c r="H21">
        <v>42</v>
      </c>
      <c r="I21">
        <v>48</v>
      </c>
      <c r="J21">
        <v>52</v>
      </c>
      <c r="K21">
        <v>56</v>
      </c>
      <c r="L21" s="13">
        <v>44272</v>
      </c>
      <c r="M21">
        <v>96</v>
      </c>
      <c r="N21" s="41">
        <v>28.369062499999899</v>
      </c>
      <c r="P21" t="s">
        <v>3672</v>
      </c>
      <c r="Q21" t="s">
        <v>3673</v>
      </c>
      <c r="R21" t="s">
        <v>221</v>
      </c>
      <c r="S21">
        <v>-72.02</v>
      </c>
      <c r="T21">
        <v>44.42</v>
      </c>
      <c r="U21" s="13">
        <v>44256</v>
      </c>
      <c r="V21">
        <v>3</v>
      </c>
      <c r="W21">
        <v>1</v>
      </c>
      <c r="X21">
        <v>16</v>
      </c>
      <c r="Y21">
        <v>37.9</v>
      </c>
      <c r="Z21">
        <v>0</v>
      </c>
      <c r="AA21">
        <v>2</v>
      </c>
      <c r="AB21" t="s">
        <v>67</v>
      </c>
      <c r="AC21">
        <v>30.139728211632502</v>
      </c>
      <c r="AD21">
        <v>-22</v>
      </c>
      <c r="AE21">
        <v>129.19999999999999</v>
      </c>
      <c r="AF21">
        <v>1981</v>
      </c>
      <c r="AG21">
        <v>2010</v>
      </c>
      <c r="AH21">
        <v>30</v>
      </c>
      <c r="AI21">
        <v>7.7602717883674401</v>
      </c>
    </row>
    <row r="22" spans="1:35" x14ac:dyDescent="0.25">
      <c r="A22" t="s">
        <v>278</v>
      </c>
      <c r="B22">
        <v>3430250</v>
      </c>
      <c r="C22" t="s">
        <v>3667</v>
      </c>
      <c r="D22">
        <v>36.191666669999996</v>
      </c>
      <c r="E22">
        <v>-86.665277799999998</v>
      </c>
      <c r="F22" t="s">
        <v>3668</v>
      </c>
      <c r="G22">
        <v>1</v>
      </c>
      <c r="H22">
        <v>42</v>
      </c>
      <c r="I22">
        <v>48</v>
      </c>
      <c r="J22">
        <v>52</v>
      </c>
      <c r="K22">
        <v>56</v>
      </c>
      <c r="L22" s="13">
        <v>44273</v>
      </c>
      <c r="M22">
        <v>96</v>
      </c>
      <c r="N22" s="41">
        <v>29.725624999999901</v>
      </c>
      <c r="P22" t="s">
        <v>3672</v>
      </c>
      <c r="Q22" t="s">
        <v>3673</v>
      </c>
      <c r="R22" t="s">
        <v>221</v>
      </c>
      <c r="S22">
        <v>-72.02</v>
      </c>
      <c r="T22">
        <v>44.42</v>
      </c>
      <c r="U22" s="13">
        <v>44256</v>
      </c>
      <c r="V22">
        <v>3</v>
      </c>
      <c r="W22">
        <v>1</v>
      </c>
      <c r="X22">
        <v>17</v>
      </c>
      <c r="Y22">
        <v>39</v>
      </c>
      <c r="Z22">
        <v>0</v>
      </c>
      <c r="AA22">
        <v>2</v>
      </c>
      <c r="AB22" t="s">
        <v>67</v>
      </c>
      <c r="AC22">
        <v>30.139728211632502</v>
      </c>
      <c r="AD22">
        <v>-22</v>
      </c>
      <c r="AE22">
        <v>129.19999999999999</v>
      </c>
      <c r="AF22">
        <v>1981</v>
      </c>
      <c r="AG22">
        <v>2010</v>
      </c>
      <c r="AH22">
        <v>30</v>
      </c>
      <c r="AI22">
        <v>8.8602717883674398</v>
      </c>
    </row>
    <row r="23" spans="1:35" x14ac:dyDescent="0.25">
      <c r="A23" t="s">
        <v>278</v>
      </c>
      <c r="B23">
        <v>3430250</v>
      </c>
      <c r="C23" t="s">
        <v>3667</v>
      </c>
      <c r="D23">
        <v>36.191666669999996</v>
      </c>
      <c r="E23">
        <v>-86.665277799999998</v>
      </c>
      <c r="F23" t="s">
        <v>3668</v>
      </c>
      <c r="G23">
        <v>1</v>
      </c>
      <c r="H23">
        <v>42</v>
      </c>
      <c r="I23">
        <v>48</v>
      </c>
      <c r="J23">
        <v>52</v>
      </c>
      <c r="K23">
        <v>56</v>
      </c>
      <c r="L23" s="13">
        <v>44274</v>
      </c>
      <c r="M23">
        <v>96</v>
      </c>
      <c r="N23" s="41">
        <v>31.377812500000001</v>
      </c>
      <c r="P23" t="s">
        <v>3672</v>
      </c>
      <c r="Q23" t="s">
        <v>3673</v>
      </c>
      <c r="R23" t="s">
        <v>221</v>
      </c>
      <c r="S23">
        <v>-72.02</v>
      </c>
      <c r="T23">
        <v>44.42</v>
      </c>
      <c r="U23" s="13">
        <v>44256</v>
      </c>
      <c r="V23">
        <v>3</v>
      </c>
      <c r="W23">
        <v>1</v>
      </c>
      <c r="X23">
        <v>18</v>
      </c>
      <c r="Y23">
        <v>39.9</v>
      </c>
      <c r="Z23">
        <v>0.02</v>
      </c>
      <c r="AA23">
        <v>2</v>
      </c>
      <c r="AB23" t="s">
        <v>67</v>
      </c>
      <c r="AC23">
        <v>30.139728211632502</v>
      </c>
      <c r="AD23">
        <v>-22</v>
      </c>
      <c r="AE23">
        <v>129.19999999999999</v>
      </c>
      <c r="AF23">
        <v>1981</v>
      </c>
      <c r="AG23">
        <v>2010</v>
      </c>
      <c r="AH23">
        <v>30</v>
      </c>
      <c r="AI23">
        <v>9.7602717883674401</v>
      </c>
    </row>
    <row r="24" spans="1:35" x14ac:dyDescent="0.25">
      <c r="A24" t="s">
        <v>278</v>
      </c>
      <c r="B24">
        <v>3430250</v>
      </c>
      <c r="C24" t="s">
        <v>3667</v>
      </c>
      <c r="D24">
        <v>36.191666669999996</v>
      </c>
      <c r="E24">
        <v>-86.665277799999998</v>
      </c>
      <c r="F24" t="s">
        <v>3668</v>
      </c>
      <c r="G24">
        <v>1</v>
      </c>
      <c r="H24">
        <v>42</v>
      </c>
      <c r="I24">
        <v>48</v>
      </c>
      <c r="J24">
        <v>52</v>
      </c>
      <c r="K24">
        <v>56</v>
      </c>
      <c r="L24" s="13">
        <v>44275</v>
      </c>
      <c r="M24">
        <v>96</v>
      </c>
      <c r="N24" s="41">
        <v>30.095729166666601</v>
      </c>
      <c r="P24" t="s">
        <v>3672</v>
      </c>
      <c r="Q24" t="s">
        <v>3673</v>
      </c>
      <c r="R24" t="s">
        <v>221</v>
      </c>
      <c r="S24">
        <v>-72.02</v>
      </c>
      <c r="T24">
        <v>44.42</v>
      </c>
      <c r="U24" s="13">
        <v>44256</v>
      </c>
      <c r="V24">
        <v>3</v>
      </c>
      <c r="W24">
        <v>1</v>
      </c>
      <c r="X24">
        <v>19</v>
      </c>
      <c r="Y24">
        <v>39.9</v>
      </c>
      <c r="Z24">
        <v>0</v>
      </c>
      <c r="AA24">
        <v>2</v>
      </c>
      <c r="AB24" t="s">
        <v>67</v>
      </c>
      <c r="AC24">
        <v>30.139728211632502</v>
      </c>
      <c r="AD24">
        <v>-22</v>
      </c>
      <c r="AE24">
        <v>129.19999999999999</v>
      </c>
      <c r="AF24">
        <v>1981</v>
      </c>
      <c r="AG24">
        <v>2010</v>
      </c>
      <c r="AH24">
        <v>30</v>
      </c>
      <c r="AI24">
        <v>9.7602717883674401</v>
      </c>
    </row>
    <row r="25" spans="1:35" x14ac:dyDescent="0.25">
      <c r="A25" t="s">
        <v>278</v>
      </c>
      <c r="B25">
        <v>3430250</v>
      </c>
      <c r="C25" t="s">
        <v>3667</v>
      </c>
      <c r="D25">
        <v>36.191666669999996</v>
      </c>
      <c r="E25">
        <v>-86.665277799999998</v>
      </c>
      <c r="F25" t="s">
        <v>3668</v>
      </c>
      <c r="G25">
        <v>1</v>
      </c>
      <c r="H25">
        <v>42</v>
      </c>
      <c r="I25">
        <v>48</v>
      </c>
      <c r="J25">
        <v>52</v>
      </c>
      <c r="K25">
        <v>56</v>
      </c>
      <c r="L25" s="13">
        <v>44276</v>
      </c>
      <c r="M25">
        <v>96</v>
      </c>
      <c r="N25" s="41">
        <v>30.0252083333333</v>
      </c>
      <c r="P25" t="s">
        <v>3672</v>
      </c>
      <c r="Q25" t="s">
        <v>3673</v>
      </c>
      <c r="R25" t="s">
        <v>221</v>
      </c>
      <c r="S25">
        <v>-72.02</v>
      </c>
      <c r="T25">
        <v>44.42</v>
      </c>
      <c r="U25" s="13">
        <v>44256</v>
      </c>
      <c r="V25">
        <v>3</v>
      </c>
      <c r="W25">
        <v>1</v>
      </c>
      <c r="X25">
        <v>20</v>
      </c>
      <c r="Y25">
        <v>39.9</v>
      </c>
      <c r="Z25">
        <v>0</v>
      </c>
      <c r="AA25">
        <v>2</v>
      </c>
      <c r="AB25" t="s">
        <v>67</v>
      </c>
      <c r="AC25">
        <v>30.139728211632502</v>
      </c>
      <c r="AD25">
        <v>-22</v>
      </c>
      <c r="AE25">
        <v>129.19999999999999</v>
      </c>
      <c r="AF25">
        <v>1981</v>
      </c>
      <c r="AG25">
        <v>2010</v>
      </c>
      <c r="AH25">
        <v>30</v>
      </c>
      <c r="AI25">
        <v>9.7602717883674401</v>
      </c>
    </row>
    <row r="26" spans="1:35" x14ac:dyDescent="0.25">
      <c r="A26" t="s">
        <v>278</v>
      </c>
      <c r="B26">
        <v>3430250</v>
      </c>
      <c r="C26" t="s">
        <v>3667</v>
      </c>
      <c r="D26">
        <v>36.191666669999996</v>
      </c>
      <c r="E26">
        <v>-86.665277799999998</v>
      </c>
      <c r="F26" t="s">
        <v>3668</v>
      </c>
      <c r="G26">
        <v>1</v>
      </c>
      <c r="H26">
        <v>42</v>
      </c>
      <c r="I26">
        <v>48</v>
      </c>
      <c r="J26">
        <v>52</v>
      </c>
      <c r="K26">
        <v>56</v>
      </c>
      <c r="L26" s="13">
        <v>44277</v>
      </c>
      <c r="M26">
        <v>96</v>
      </c>
      <c r="N26" s="41">
        <v>29.730729166666599</v>
      </c>
      <c r="P26" t="s">
        <v>3672</v>
      </c>
      <c r="Q26" t="s">
        <v>3673</v>
      </c>
      <c r="R26" t="s">
        <v>221</v>
      </c>
      <c r="S26">
        <v>-72.02</v>
      </c>
      <c r="T26">
        <v>44.42</v>
      </c>
      <c r="U26" s="13">
        <v>44256</v>
      </c>
      <c r="V26">
        <v>3</v>
      </c>
      <c r="W26">
        <v>1</v>
      </c>
      <c r="X26">
        <v>21</v>
      </c>
      <c r="Y26">
        <v>32</v>
      </c>
      <c r="Z26">
        <v>0</v>
      </c>
      <c r="AA26">
        <v>2</v>
      </c>
      <c r="AB26" t="s">
        <v>67</v>
      </c>
      <c r="AC26">
        <v>30.139728211632502</v>
      </c>
      <c r="AD26">
        <v>-22</v>
      </c>
      <c r="AE26">
        <v>129.19999999999999</v>
      </c>
      <c r="AF26">
        <v>1981</v>
      </c>
      <c r="AG26">
        <v>2010</v>
      </c>
      <c r="AH26">
        <v>30</v>
      </c>
      <c r="AI26">
        <v>1.86027178836744</v>
      </c>
    </row>
    <row r="27" spans="1:35" x14ac:dyDescent="0.25">
      <c r="A27" t="s">
        <v>278</v>
      </c>
      <c r="B27">
        <v>3430250</v>
      </c>
      <c r="C27" t="s">
        <v>3667</v>
      </c>
      <c r="D27">
        <v>36.191666669999996</v>
      </c>
      <c r="E27">
        <v>-86.665277799999998</v>
      </c>
      <c r="F27" t="s">
        <v>3668</v>
      </c>
      <c r="G27">
        <v>1</v>
      </c>
      <c r="H27">
        <v>42</v>
      </c>
      <c r="I27">
        <v>48</v>
      </c>
      <c r="J27">
        <v>52</v>
      </c>
      <c r="K27">
        <v>56</v>
      </c>
      <c r="L27" s="13">
        <v>44278</v>
      </c>
      <c r="M27">
        <v>96</v>
      </c>
      <c r="N27" s="41">
        <v>30.061145833333299</v>
      </c>
      <c r="P27" t="s">
        <v>3672</v>
      </c>
      <c r="Q27" t="s">
        <v>3673</v>
      </c>
      <c r="R27" t="s">
        <v>221</v>
      </c>
      <c r="S27">
        <v>-72.02</v>
      </c>
      <c r="T27">
        <v>44.42</v>
      </c>
      <c r="U27" s="13">
        <v>44256</v>
      </c>
      <c r="V27">
        <v>3</v>
      </c>
      <c r="W27">
        <v>1</v>
      </c>
      <c r="X27">
        <v>22</v>
      </c>
      <c r="Y27">
        <v>30</v>
      </c>
      <c r="Z27">
        <v>0</v>
      </c>
      <c r="AA27">
        <v>2</v>
      </c>
      <c r="AB27" t="s">
        <v>67</v>
      </c>
      <c r="AC27">
        <v>30.139728211632502</v>
      </c>
      <c r="AD27">
        <v>-22</v>
      </c>
      <c r="AE27">
        <v>129.19999999999999</v>
      </c>
      <c r="AF27">
        <v>1981</v>
      </c>
      <c r="AG27">
        <v>2010</v>
      </c>
      <c r="AH27">
        <v>30</v>
      </c>
      <c r="AI27">
        <v>-0.139728211632558</v>
      </c>
    </row>
    <row r="28" spans="1:35" x14ac:dyDescent="0.25">
      <c r="A28" t="s">
        <v>278</v>
      </c>
      <c r="B28">
        <v>3430250</v>
      </c>
      <c r="C28" t="s">
        <v>3667</v>
      </c>
      <c r="D28">
        <v>36.191666669999996</v>
      </c>
      <c r="E28">
        <v>-86.665277799999998</v>
      </c>
      <c r="F28" t="s">
        <v>3668</v>
      </c>
      <c r="G28">
        <v>1</v>
      </c>
      <c r="H28">
        <v>42</v>
      </c>
      <c r="I28">
        <v>48</v>
      </c>
      <c r="J28">
        <v>52</v>
      </c>
      <c r="K28">
        <v>56</v>
      </c>
      <c r="L28" s="13">
        <v>44279</v>
      </c>
      <c r="M28">
        <v>96</v>
      </c>
      <c r="N28" s="41">
        <v>29.531458333333301</v>
      </c>
      <c r="P28" t="s">
        <v>3672</v>
      </c>
      <c r="Q28" t="s">
        <v>3673</v>
      </c>
      <c r="R28" t="s">
        <v>221</v>
      </c>
      <c r="S28">
        <v>-72.02</v>
      </c>
      <c r="T28">
        <v>44.42</v>
      </c>
      <c r="U28" s="13">
        <v>44256</v>
      </c>
      <c r="V28">
        <v>3</v>
      </c>
      <c r="W28">
        <v>1</v>
      </c>
      <c r="X28">
        <v>23</v>
      </c>
      <c r="Y28">
        <v>26.1</v>
      </c>
      <c r="Z28">
        <v>0</v>
      </c>
      <c r="AA28">
        <v>2</v>
      </c>
      <c r="AB28" t="s">
        <v>67</v>
      </c>
      <c r="AC28">
        <v>30.139728211632502</v>
      </c>
      <c r="AD28">
        <v>-22</v>
      </c>
      <c r="AE28">
        <v>129.19999999999999</v>
      </c>
      <c r="AF28">
        <v>1981</v>
      </c>
      <c r="AG28">
        <v>2010</v>
      </c>
      <c r="AH28">
        <v>30</v>
      </c>
      <c r="AI28">
        <v>-4.0397282116325499</v>
      </c>
    </row>
    <row r="29" spans="1:35" x14ac:dyDescent="0.25">
      <c r="A29" t="s">
        <v>278</v>
      </c>
      <c r="B29">
        <v>3430250</v>
      </c>
      <c r="C29" t="s">
        <v>3667</v>
      </c>
      <c r="D29">
        <v>36.191666669999996</v>
      </c>
      <c r="E29">
        <v>-86.665277799999998</v>
      </c>
      <c r="F29" t="s">
        <v>3668</v>
      </c>
      <c r="G29">
        <v>1</v>
      </c>
      <c r="H29">
        <v>42</v>
      </c>
      <c r="I29">
        <v>48</v>
      </c>
      <c r="J29">
        <v>52</v>
      </c>
      <c r="K29">
        <v>56</v>
      </c>
      <c r="L29" s="13">
        <v>44280</v>
      </c>
      <c r="M29">
        <v>96</v>
      </c>
      <c r="N29" s="41">
        <v>29.195104166666599</v>
      </c>
      <c r="P29" t="s">
        <v>3672</v>
      </c>
      <c r="Q29" t="s">
        <v>3673</v>
      </c>
      <c r="R29" t="s">
        <v>221</v>
      </c>
      <c r="S29">
        <v>-72.02</v>
      </c>
      <c r="T29">
        <v>44.42</v>
      </c>
      <c r="U29" s="13">
        <v>44257</v>
      </c>
      <c r="V29">
        <v>3</v>
      </c>
      <c r="W29">
        <v>2</v>
      </c>
      <c r="X29">
        <v>0</v>
      </c>
      <c r="Y29">
        <v>23</v>
      </c>
      <c r="Z29">
        <v>0</v>
      </c>
      <c r="AA29">
        <v>2</v>
      </c>
      <c r="AB29" t="s">
        <v>67</v>
      </c>
      <c r="AC29">
        <v>30.139728211632502</v>
      </c>
      <c r="AD29">
        <v>-22</v>
      </c>
      <c r="AE29">
        <v>129.19999999999999</v>
      </c>
      <c r="AF29">
        <v>1981</v>
      </c>
      <c r="AG29">
        <v>2010</v>
      </c>
      <c r="AH29">
        <v>30</v>
      </c>
      <c r="AI29">
        <v>-7.1397282116325496</v>
      </c>
    </row>
    <row r="30" spans="1:35" x14ac:dyDescent="0.25">
      <c r="A30" t="s">
        <v>278</v>
      </c>
      <c r="B30">
        <v>3430250</v>
      </c>
      <c r="C30" t="s">
        <v>3667</v>
      </c>
      <c r="D30">
        <v>36.191666669999996</v>
      </c>
      <c r="E30">
        <v>-86.665277799999998</v>
      </c>
      <c r="F30" t="s">
        <v>3668</v>
      </c>
      <c r="G30">
        <v>1</v>
      </c>
      <c r="H30">
        <v>42</v>
      </c>
      <c r="I30">
        <v>48</v>
      </c>
      <c r="J30">
        <v>52</v>
      </c>
      <c r="K30">
        <v>56</v>
      </c>
      <c r="L30" s="13">
        <v>44281</v>
      </c>
      <c r="M30">
        <v>96</v>
      </c>
      <c r="N30" s="41">
        <v>30.5940624999999</v>
      </c>
      <c r="P30" t="s">
        <v>3672</v>
      </c>
      <c r="Q30" t="s">
        <v>3673</v>
      </c>
      <c r="R30" t="s">
        <v>221</v>
      </c>
      <c r="S30">
        <v>-72.02</v>
      </c>
      <c r="T30">
        <v>44.42</v>
      </c>
      <c r="U30" s="13">
        <v>44257</v>
      </c>
      <c r="V30">
        <v>3</v>
      </c>
      <c r="W30">
        <v>2</v>
      </c>
      <c r="X30">
        <v>1</v>
      </c>
      <c r="Y30">
        <v>21</v>
      </c>
      <c r="Z30">
        <v>0</v>
      </c>
      <c r="AA30">
        <v>2</v>
      </c>
      <c r="AB30" t="s">
        <v>67</v>
      </c>
      <c r="AC30">
        <v>30.139728211632502</v>
      </c>
      <c r="AD30">
        <v>-22</v>
      </c>
      <c r="AE30">
        <v>129.19999999999999</v>
      </c>
      <c r="AF30">
        <v>1981</v>
      </c>
      <c r="AG30">
        <v>2010</v>
      </c>
      <c r="AH30">
        <v>30</v>
      </c>
      <c r="AI30">
        <v>-9.1397282116325496</v>
      </c>
    </row>
    <row r="31" spans="1:35" x14ac:dyDescent="0.25">
      <c r="A31" t="s">
        <v>278</v>
      </c>
      <c r="B31">
        <v>3430250</v>
      </c>
      <c r="C31" t="s">
        <v>3667</v>
      </c>
      <c r="D31">
        <v>36.191666669999996</v>
      </c>
      <c r="E31">
        <v>-86.665277799999998</v>
      </c>
      <c r="F31" t="s">
        <v>3668</v>
      </c>
      <c r="G31">
        <v>1</v>
      </c>
      <c r="H31">
        <v>42</v>
      </c>
      <c r="I31">
        <v>48</v>
      </c>
      <c r="J31">
        <v>52</v>
      </c>
      <c r="K31">
        <v>56</v>
      </c>
      <c r="L31" s="13">
        <v>44282</v>
      </c>
      <c r="M31">
        <v>96</v>
      </c>
      <c r="N31" s="41">
        <v>32.612812499999997</v>
      </c>
      <c r="P31" t="s">
        <v>3672</v>
      </c>
      <c r="Q31" t="s">
        <v>3673</v>
      </c>
      <c r="R31" t="s">
        <v>221</v>
      </c>
      <c r="S31">
        <v>-72.02</v>
      </c>
      <c r="T31">
        <v>44.42</v>
      </c>
      <c r="U31" s="13">
        <v>44257</v>
      </c>
      <c r="V31">
        <v>3</v>
      </c>
      <c r="W31">
        <v>2</v>
      </c>
      <c r="X31">
        <v>2</v>
      </c>
      <c r="Y31">
        <v>17.100000000000001</v>
      </c>
      <c r="Z31">
        <v>0</v>
      </c>
      <c r="AA31">
        <v>2</v>
      </c>
      <c r="AB31" t="s">
        <v>67</v>
      </c>
      <c r="AC31">
        <v>30.139728211632502</v>
      </c>
      <c r="AD31">
        <v>-22</v>
      </c>
      <c r="AE31">
        <v>129.19999999999999</v>
      </c>
      <c r="AF31">
        <v>1981</v>
      </c>
      <c r="AG31">
        <v>2010</v>
      </c>
      <c r="AH31">
        <v>30</v>
      </c>
      <c r="AI31">
        <v>-13.0397282116325</v>
      </c>
    </row>
    <row r="32" spans="1:35" x14ac:dyDescent="0.25">
      <c r="A32" t="s">
        <v>278</v>
      </c>
      <c r="B32">
        <v>3430250</v>
      </c>
      <c r="C32" t="s">
        <v>3667</v>
      </c>
      <c r="D32">
        <v>36.191666669999996</v>
      </c>
      <c r="E32">
        <v>-86.665277799999998</v>
      </c>
      <c r="F32" t="s">
        <v>3668</v>
      </c>
      <c r="G32">
        <v>1</v>
      </c>
      <c r="H32">
        <v>42</v>
      </c>
      <c r="I32">
        <v>48</v>
      </c>
      <c r="J32">
        <v>52</v>
      </c>
      <c r="K32">
        <v>56</v>
      </c>
      <c r="L32" s="13">
        <v>44283</v>
      </c>
      <c r="M32">
        <v>96</v>
      </c>
      <c r="N32" s="41">
        <v>43.492291666666603</v>
      </c>
      <c r="P32" t="s">
        <v>3672</v>
      </c>
      <c r="Q32" t="s">
        <v>3673</v>
      </c>
      <c r="R32" t="s">
        <v>221</v>
      </c>
      <c r="S32">
        <v>-72.02</v>
      </c>
      <c r="T32">
        <v>44.42</v>
      </c>
      <c r="U32" s="13">
        <v>44257</v>
      </c>
      <c r="V32">
        <v>3</v>
      </c>
      <c r="W32">
        <v>2</v>
      </c>
      <c r="X32">
        <v>3</v>
      </c>
      <c r="Y32">
        <v>14</v>
      </c>
      <c r="Z32">
        <v>0</v>
      </c>
      <c r="AA32">
        <v>2</v>
      </c>
      <c r="AB32" t="s">
        <v>67</v>
      </c>
      <c r="AC32">
        <v>30.139728211632502</v>
      </c>
      <c r="AD32">
        <v>-22</v>
      </c>
      <c r="AE32">
        <v>129.19999999999999</v>
      </c>
      <c r="AF32">
        <v>1981</v>
      </c>
      <c r="AG32">
        <v>2010</v>
      </c>
      <c r="AH32">
        <v>30</v>
      </c>
      <c r="AI32">
        <v>-16.139728211632502</v>
      </c>
    </row>
    <row r="33" spans="1:35" x14ac:dyDescent="0.25">
      <c r="A33" t="s">
        <v>278</v>
      </c>
      <c r="B33">
        <v>3430250</v>
      </c>
      <c r="C33" t="s">
        <v>3667</v>
      </c>
      <c r="D33">
        <v>36.191666669999996</v>
      </c>
      <c r="E33">
        <v>-86.665277799999998</v>
      </c>
      <c r="F33" t="s">
        <v>3668</v>
      </c>
      <c r="G33">
        <v>1</v>
      </c>
      <c r="H33">
        <v>42</v>
      </c>
      <c r="I33">
        <v>48</v>
      </c>
      <c r="J33">
        <v>52</v>
      </c>
      <c r="K33">
        <v>56</v>
      </c>
      <c r="L33" s="13">
        <v>44284</v>
      </c>
      <c r="M33">
        <v>96</v>
      </c>
      <c r="N33" s="41">
        <v>48.7662499999999</v>
      </c>
      <c r="P33" t="s">
        <v>3672</v>
      </c>
      <c r="Q33" t="s">
        <v>3673</v>
      </c>
      <c r="R33" t="s">
        <v>221</v>
      </c>
      <c r="S33">
        <v>-72.02</v>
      </c>
      <c r="T33">
        <v>44.42</v>
      </c>
      <c r="U33" s="13">
        <v>44257</v>
      </c>
      <c r="V33">
        <v>3</v>
      </c>
      <c r="W33">
        <v>2</v>
      </c>
      <c r="X33">
        <v>4</v>
      </c>
      <c r="Y33">
        <v>12</v>
      </c>
      <c r="Z33">
        <v>0</v>
      </c>
      <c r="AA33">
        <v>2</v>
      </c>
      <c r="AB33" t="s">
        <v>67</v>
      </c>
      <c r="AC33">
        <v>30.139728211632502</v>
      </c>
      <c r="AD33">
        <v>-22</v>
      </c>
      <c r="AE33">
        <v>129.19999999999999</v>
      </c>
      <c r="AF33">
        <v>1981</v>
      </c>
      <c r="AG33">
        <v>2010</v>
      </c>
      <c r="AH33">
        <v>30</v>
      </c>
      <c r="AI33">
        <v>-18.139728211632502</v>
      </c>
    </row>
    <row r="34" spans="1:35" x14ac:dyDescent="0.25">
      <c r="A34" t="s">
        <v>278</v>
      </c>
      <c r="B34">
        <v>3430250</v>
      </c>
      <c r="C34" t="s">
        <v>3667</v>
      </c>
      <c r="D34">
        <v>36.191666669999996</v>
      </c>
      <c r="E34">
        <v>-86.665277799999998</v>
      </c>
      <c r="F34" t="s">
        <v>3668</v>
      </c>
      <c r="G34">
        <v>1</v>
      </c>
      <c r="H34">
        <v>42</v>
      </c>
      <c r="I34">
        <v>48</v>
      </c>
      <c r="J34">
        <v>52</v>
      </c>
      <c r="K34">
        <v>56</v>
      </c>
      <c r="L34" s="13">
        <v>44285</v>
      </c>
      <c r="M34">
        <v>96</v>
      </c>
      <c r="N34" s="41">
        <v>47.307499999999997</v>
      </c>
      <c r="P34" t="s">
        <v>3672</v>
      </c>
      <c r="Q34" t="s">
        <v>3673</v>
      </c>
      <c r="R34" t="s">
        <v>221</v>
      </c>
      <c r="S34">
        <v>-72.02</v>
      </c>
      <c r="T34">
        <v>44.42</v>
      </c>
      <c r="U34" s="13">
        <v>44257</v>
      </c>
      <c r="V34">
        <v>3</v>
      </c>
      <c r="W34">
        <v>2</v>
      </c>
      <c r="X34">
        <v>5</v>
      </c>
      <c r="Y34">
        <v>8.1</v>
      </c>
      <c r="Z34">
        <v>0</v>
      </c>
      <c r="AA34">
        <v>2</v>
      </c>
      <c r="AB34" t="s">
        <v>67</v>
      </c>
      <c r="AC34">
        <v>30.139728211632502</v>
      </c>
      <c r="AD34">
        <v>-22</v>
      </c>
      <c r="AE34">
        <v>129.19999999999999</v>
      </c>
      <c r="AF34">
        <v>1981</v>
      </c>
      <c r="AG34">
        <v>2010</v>
      </c>
      <c r="AH34">
        <v>30</v>
      </c>
      <c r="AI34">
        <v>-22.0397282116325</v>
      </c>
    </row>
    <row r="35" spans="1:35" x14ac:dyDescent="0.25">
      <c r="A35" t="s">
        <v>278</v>
      </c>
      <c r="B35">
        <v>3430250</v>
      </c>
      <c r="C35" t="s">
        <v>3667</v>
      </c>
      <c r="D35">
        <v>36.191666669999996</v>
      </c>
      <c r="E35">
        <v>-86.665277799999998</v>
      </c>
      <c r="F35" t="s">
        <v>3668</v>
      </c>
      <c r="G35">
        <v>1</v>
      </c>
      <c r="H35">
        <v>42</v>
      </c>
      <c r="I35">
        <v>48</v>
      </c>
      <c r="J35">
        <v>52</v>
      </c>
      <c r="K35">
        <v>56</v>
      </c>
      <c r="L35" s="13">
        <v>44286</v>
      </c>
      <c r="M35">
        <v>96</v>
      </c>
      <c r="N35" s="41">
        <v>42.113645833333301</v>
      </c>
      <c r="P35" t="s">
        <v>3672</v>
      </c>
      <c r="Q35" t="s">
        <v>3673</v>
      </c>
      <c r="R35" t="s">
        <v>221</v>
      </c>
      <c r="S35">
        <v>-72.02</v>
      </c>
      <c r="T35">
        <v>44.42</v>
      </c>
      <c r="U35" s="13">
        <v>44257</v>
      </c>
      <c r="V35">
        <v>3</v>
      </c>
      <c r="W35">
        <v>2</v>
      </c>
      <c r="X35">
        <v>6</v>
      </c>
      <c r="Y35">
        <v>5</v>
      </c>
      <c r="Z35">
        <v>0</v>
      </c>
      <c r="AA35">
        <v>2</v>
      </c>
      <c r="AB35" t="s">
        <v>67</v>
      </c>
      <c r="AC35">
        <v>30.139728211632502</v>
      </c>
      <c r="AD35">
        <v>-22</v>
      </c>
      <c r="AE35">
        <v>129.19999999999999</v>
      </c>
      <c r="AF35">
        <v>1981</v>
      </c>
      <c r="AG35">
        <v>2010</v>
      </c>
      <c r="AH35">
        <v>30</v>
      </c>
      <c r="AI35">
        <v>-25.139728211632502</v>
      </c>
    </row>
    <row r="36" spans="1:35" x14ac:dyDescent="0.25">
      <c r="A36" t="s">
        <v>278</v>
      </c>
      <c r="B36">
        <v>3430250</v>
      </c>
      <c r="C36" t="s">
        <v>3667</v>
      </c>
      <c r="D36">
        <v>36.191666669999996</v>
      </c>
      <c r="E36">
        <v>-86.665277799999998</v>
      </c>
      <c r="F36" t="s">
        <v>3668</v>
      </c>
      <c r="G36">
        <v>1</v>
      </c>
      <c r="H36">
        <v>42</v>
      </c>
      <c r="I36">
        <v>48</v>
      </c>
      <c r="J36">
        <v>52</v>
      </c>
      <c r="K36">
        <v>56</v>
      </c>
      <c r="L36" s="13">
        <v>44287</v>
      </c>
      <c r="M36">
        <v>20</v>
      </c>
      <c r="N36" s="41">
        <v>41.223499999999902</v>
      </c>
      <c r="P36" t="s">
        <v>3672</v>
      </c>
      <c r="Q36" t="s">
        <v>3673</v>
      </c>
      <c r="R36" t="s">
        <v>221</v>
      </c>
      <c r="S36">
        <v>-72.02</v>
      </c>
      <c r="T36">
        <v>44.42</v>
      </c>
      <c r="U36" s="13">
        <v>44257</v>
      </c>
      <c r="V36">
        <v>3</v>
      </c>
      <c r="W36">
        <v>2</v>
      </c>
      <c r="X36">
        <v>7</v>
      </c>
      <c r="Y36">
        <v>3.9</v>
      </c>
      <c r="Z36">
        <v>0</v>
      </c>
      <c r="AA36">
        <v>2</v>
      </c>
      <c r="AB36" t="s">
        <v>67</v>
      </c>
      <c r="AC36">
        <v>30.139728211632502</v>
      </c>
      <c r="AD36">
        <v>-22</v>
      </c>
      <c r="AE36">
        <v>129.19999999999999</v>
      </c>
      <c r="AF36">
        <v>1981</v>
      </c>
      <c r="AG36">
        <v>2010</v>
      </c>
      <c r="AH36">
        <v>30</v>
      </c>
      <c r="AI36">
        <v>-26.239728211632499</v>
      </c>
    </row>
    <row r="37" spans="1:35" x14ac:dyDescent="0.25">
      <c r="A37" t="s">
        <v>278</v>
      </c>
      <c r="B37">
        <v>3430320</v>
      </c>
      <c r="C37" t="s">
        <v>3669</v>
      </c>
      <c r="D37">
        <v>36.235277779999997</v>
      </c>
      <c r="E37">
        <v>-86.712500000000006</v>
      </c>
      <c r="F37" t="s">
        <v>3668</v>
      </c>
      <c r="G37">
        <v>1</v>
      </c>
      <c r="H37">
        <v>42</v>
      </c>
      <c r="I37">
        <v>47</v>
      </c>
      <c r="J37">
        <v>51</v>
      </c>
      <c r="K37">
        <v>55</v>
      </c>
      <c r="L37" s="13">
        <v>44256</v>
      </c>
      <c r="M37">
        <v>68</v>
      </c>
      <c r="N37" s="41">
        <v>41.597962962962903</v>
      </c>
      <c r="P37" t="s">
        <v>3672</v>
      </c>
      <c r="Q37" t="s">
        <v>3673</v>
      </c>
      <c r="R37" t="s">
        <v>221</v>
      </c>
      <c r="S37">
        <v>-72.02</v>
      </c>
      <c r="T37">
        <v>44.42</v>
      </c>
      <c r="U37" s="13">
        <v>44257</v>
      </c>
      <c r="V37">
        <v>3</v>
      </c>
      <c r="W37">
        <v>2</v>
      </c>
      <c r="X37">
        <v>8</v>
      </c>
      <c r="Y37">
        <v>1.9</v>
      </c>
      <c r="Z37">
        <v>0.01</v>
      </c>
      <c r="AA37">
        <v>2</v>
      </c>
      <c r="AB37" t="s">
        <v>67</v>
      </c>
      <c r="AC37">
        <v>30.139728211632502</v>
      </c>
      <c r="AD37">
        <v>-22</v>
      </c>
      <c r="AE37">
        <v>129.19999999999999</v>
      </c>
      <c r="AF37">
        <v>1981</v>
      </c>
      <c r="AG37">
        <v>2010</v>
      </c>
      <c r="AH37">
        <v>30</v>
      </c>
      <c r="AI37">
        <v>-28.239728211632499</v>
      </c>
    </row>
    <row r="38" spans="1:35" x14ac:dyDescent="0.25">
      <c r="A38" t="s">
        <v>278</v>
      </c>
      <c r="B38">
        <v>3430320</v>
      </c>
      <c r="C38" t="s">
        <v>3669</v>
      </c>
      <c r="D38">
        <v>36.235277779999997</v>
      </c>
      <c r="E38">
        <v>-86.712500000000006</v>
      </c>
      <c r="F38" t="s">
        <v>3668</v>
      </c>
      <c r="G38">
        <v>1</v>
      </c>
      <c r="H38">
        <v>42</v>
      </c>
      <c r="I38">
        <v>47</v>
      </c>
      <c r="J38">
        <v>51</v>
      </c>
      <c r="K38">
        <v>55</v>
      </c>
      <c r="L38" s="13">
        <v>44257</v>
      </c>
      <c r="M38">
        <v>94</v>
      </c>
      <c r="N38" s="41">
        <v>41.332499999999897</v>
      </c>
      <c r="P38" t="s">
        <v>3672</v>
      </c>
      <c r="Q38" t="s">
        <v>3673</v>
      </c>
      <c r="R38" t="s">
        <v>221</v>
      </c>
      <c r="S38">
        <v>-72.02</v>
      </c>
      <c r="T38">
        <v>44.42</v>
      </c>
      <c r="U38" s="13">
        <v>44257</v>
      </c>
      <c r="V38">
        <v>3</v>
      </c>
      <c r="W38">
        <v>2</v>
      </c>
      <c r="X38">
        <v>9</v>
      </c>
      <c r="Y38">
        <v>1.9</v>
      </c>
      <c r="Z38">
        <v>0</v>
      </c>
      <c r="AA38">
        <v>2</v>
      </c>
      <c r="AB38" t="s">
        <v>67</v>
      </c>
      <c r="AC38">
        <v>30.139728211632502</v>
      </c>
      <c r="AD38">
        <v>-22</v>
      </c>
      <c r="AE38">
        <v>129.19999999999999</v>
      </c>
      <c r="AF38">
        <v>1981</v>
      </c>
      <c r="AG38">
        <v>2010</v>
      </c>
      <c r="AH38">
        <v>30</v>
      </c>
      <c r="AI38">
        <v>-28.239728211632499</v>
      </c>
    </row>
    <row r="39" spans="1:35" x14ac:dyDescent="0.25">
      <c r="A39" t="s">
        <v>278</v>
      </c>
      <c r="B39">
        <v>3430320</v>
      </c>
      <c r="C39" t="s">
        <v>3669</v>
      </c>
      <c r="D39">
        <v>36.235277779999997</v>
      </c>
      <c r="E39">
        <v>-86.712500000000006</v>
      </c>
      <c r="F39" t="s">
        <v>3668</v>
      </c>
      <c r="G39">
        <v>1</v>
      </c>
      <c r="H39">
        <v>42</v>
      </c>
      <c r="I39">
        <v>47</v>
      </c>
      <c r="J39">
        <v>51</v>
      </c>
      <c r="K39">
        <v>55</v>
      </c>
      <c r="L39" s="13">
        <v>44258</v>
      </c>
      <c r="M39">
        <v>96</v>
      </c>
      <c r="N39" s="41">
        <v>37.754687500000003</v>
      </c>
      <c r="P39" t="s">
        <v>3672</v>
      </c>
      <c r="Q39" t="s">
        <v>3673</v>
      </c>
      <c r="R39" t="s">
        <v>221</v>
      </c>
      <c r="S39">
        <v>-72.02</v>
      </c>
      <c r="T39">
        <v>44.42</v>
      </c>
      <c r="U39" s="13">
        <v>44257</v>
      </c>
      <c r="V39">
        <v>3</v>
      </c>
      <c r="W39">
        <v>2</v>
      </c>
      <c r="X39">
        <v>10</v>
      </c>
      <c r="Y39">
        <v>1</v>
      </c>
      <c r="Z39">
        <v>0</v>
      </c>
      <c r="AA39">
        <v>2</v>
      </c>
      <c r="AB39" t="s">
        <v>67</v>
      </c>
      <c r="AC39">
        <v>30.139728211632502</v>
      </c>
      <c r="AD39">
        <v>-22</v>
      </c>
      <c r="AE39">
        <v>129.19999999999999</v>
      </c>
      <c r="AF39">
        <v>1981</v>
      </c>
      <c r="AG39">
        <v>2010</v>
      </c>
      <c r="AH39">
        <v>30</v>
      </c>
      <c r="AI39">
        <v>-29.139728211632502</v>
      </c>
    </row>
    <row r="40" spans="1:35" x14ac:dyDescent="0.25">
      <c r="A40" t="s">
        <v>278</v>
      </c>
      <c r="B40">
        <v>3430320</v>
      </c>
      <c r="C40" t="s">
        <v>3669</v>
      </c>
      <c r="D40">
        <v>36.235277779999997</v>
      </c>
      <c r="E40">
        <v>-86.712500000000006</v>
      </c>
      <c r="F40" t="s">
        <v>3668</v>
      </c>
      <c r="G40">
        <v>1</v>
      </c>
      <c r="H40">
        <v>42</v>
      </c>
      <c r="I40">
        <v>47</v>
      </c>
      <c r="J40">
        <v>51</v>
      </c>
      <c r="K40">
        <v>55</v>
      </c>
      <c r="L40" s="13">
        <v>44259</v>
      </c>
      <c r="M40">
        <v>93</v>
      </c>
      <c r="N40" s="41">
        <v>34.4739583333333</v>
      </c>
      <c r="P40" t="s">
        <v>3672</v>
      </c>
      <c r="Q40" t="s">
        <v>3673</v>
      </c>
      <c r="R40" t="s">
        <v>221</v>
      </c>
      <c r="S40">
        <v>-72.02</v>
      </c>
      <c r="T40">
        <v>44.42</v>
      </c>
      <c r="U40" s="13">
        <v>44257</v>
      </c>
      <c r="V40">
        <v>3</v>
      </c>
      <c r="W40">
        <v>2</v>
      </c>
      <c r="X40">
        <v>11</v>
      </c>
      <c r="Y40">
        <v>0</v>
      </c>
      <c r="Z40">
        <v>0</v>
      </c>
      <c r="AA40">
        <v>2</v>
      </c>
      <c r="AB40" t="s">
        <v>67</v>
      </c>
      <c r="AC40">
        <v>30.139728211632502</v>
      </c>
      <c r="AD40">
        <v>-22</v>
      </c>
      <c r="AE40">
        <v>129.19999999999999</v>
      </c>
      <c r="AF40">
        <v>1981</v>
      </c>
      <c r="AG40">
        <v>2010</v>
      </c>
      <c r="AH40">
        <v>30</v>
      </c>
      <c r="AI40">
        <v>-30.139728211632502</v>
      </c>
    </row>
    <row r="41" spans="1:35" x14ac:dyDescent="0.25">
      <c r="A41" t="s">
        <v>278</v>
      </c>
      <c r="B41">
        <v>3430320</v>
      </c>
      <c r="C41" t="s">
        <v>3669</v>
      </c>
      <c r="D41">
        <v>36.235277779999997</v>
      </c>
      <c r="E41">
        <v>-86.712500000000006</v>
      </c>
      <c r="F41" t="s">
        <v>3668</v>
      </c>
      <c r="G41">
        <v>1</v>
      </c>
      <c r="H41">
        <v>42</v>
      </c>
      <c r="I41">
        <v>47</v>
      </c>
      <c r="J41">
        <v>51</v>
      </c>
      <c r="K41">
        <v>55</v>
      </c>
      <c r="L41" s="13">
        <v>44260</v>
      </c>
      <c r="M41">
        <v>93</v>
      </c>
      <c r="N41" s="41">
        <v>32.682083333333303</v>
      </c>
      <c r="P41" t="s">
        <v>3672</v>
      </c>
      <c r="Q41" t="s">
        <v>3673</v>
      </c>
      <c r="R41" t="s">
        <v>221</v>
      </c>
      <c r="S41">
        <v>-72.02</v>
      </c>
      <c r="T41">
        <v>44.42</v>
      </c>
      <c r="U41" s="13">
        <v>44257</v>
      </c>
      <c r="V41">
        <v>3</v>
      </c>
      <c r="W41">
        <v>2</v>
      </c>
      <c r="X41">
        <v>12</v>
      </c>
      <c r="Y41">
        <v>0</v>
      </c>
      <c r="Z41">
        <v>0</v>
      </c>
      <c r="AA41">
        <v>2</v>
      </c>
      <c r="AB41" t="s">
        <v>67</v>
      </c>
      <c r="AC41">
        <v>30.139728211632502</v>
      </c>
      <c r="AD41">
        <v>-22</v>
      </c>
      <c r="AE41">
        <v>129.19999999999999</v>
      </c>
      <c r="AF41">
        <v>1981</v>
      </c>
      <c r="AG41">
        <v>2010</v>
      </c>
      <c r="AH41">
        <v>30</v>
      </c>
      <c r="AI41">
        <v>-30.139728211632502</v>
      </c>
    </row>
    <row r="42" spans="1:35" x14ac:dyDescent="0.25">
      <c r="A42" t="s">
        <v>278</v>
      </c>
      <c r="B42">
        <v>3430320</v>
      </c>
      <c r="C42" t="s">
        <v>3669</v>
      </c>
      <c r="D42">
        <v>36.235277779999997</v>
      </c>
      <c r="E42">
        <v>-86.712500000000006</v>
      </c>
      <c r="F42" t="s">
        <v>3668</v>
      </c>
      <c r="G42">
        <v>1</v>
      </c>
      <c r="H42">
        <v>42</v>
      </c>
      <c r="I42">
        <v>47</v>
      </c>
      <c r="J42">
        <v>51</v>
      </c>
      <c r="K42">
        <v>55</v>
      </c>
      <c r="L42" s="13">
        <v>44261</v>
      </c>
      <c r="M42">
        <v>87</v>
      </c>
      <c r="N42" s="41">
        <v>31.422118055555501</v>
      </c>
      <c r="P42" t="s">
        <v>3672</v>
      </c>
      <c r="Q42" t="s">
        <v>3673</v>
      </c>
      <c r="R42" t="s">
        <v>221</v>
      </c>
      <c r="S42">
        <v>-72.02</v>
      </c>
      <c r="T42">
        <v>44.42</v>
      </c>
      <c r="U42" s="13">
        <v>44257</v>
      </c>
      <c r="V42">
        <v>3</v>
      </c>
      <c r="W42">
        <v>2</v>
      </c>
      <c r="X42">
        <v>13</v>
      </c>
      <c r="Y42">
        <v>1.9</v>
      </c>
      <c r="Z42">
        <v>0</v>
      </c>
      <c r="AA42">
        <v>2</v>
      </c>
      <c r="AB42" t="s">
        <v>67</v>
      </c>
      <c r="AC42">
        <v>30.139728211632502</v>
      </c>
      <c r="AD42">
        <v>-22</v>
      </c>
      <c r="AE42">
        <v>129.19999999999999</v>
      </c>
      <c r="AF42">
        <v>1981</v>
      </c>
      <c r="AG42">
        <v>2010</v>
      </c>
      <c r="AH42">
        <v>30</v>
      </c>
      <c r="AI42">
        <v>-28.239728211632499</v>
      </c>
    </row>
    <row r="43" spans="1:35" x14ac:dyDescent="0.25">
      <c r="A43" t="s">
        <v>278</v>
      </c>
      <c r="B43">
        <v>3430320</v>
      </c>
      <c r="C43" t="s">
        <v>3669</v>
      </c>
      <c r="D43">
        <v>36.235277779999997</v>
      </c>
      <c r="E43">
        <v>-86.712500000000006</v>
      </c>
      <c r="F43" t="s">
        <v>3668</v>
      </c>
      <c r="G43">
        <v>1</v>
      </c>
      <c r="H43">
        <v>42</v>
      </c>
      <c r="I43">
        <v>47</v>
      </c>
      <c r="J43">
        <v>51</v>
      </c>
      <c r="K43">
        <v>55</v>
      </c>
      <c r="L43" s="13">
        <v>44262</v>
      </c>
      <c r="M43">
        <v>89</v>
      </c>
      <c r="N43" s="41">
        <v>31.177222222222198</v>
      </c>
      <c r="P43" t="s">
        <v>3672</v>
      </c>
      <c r="Q43" t="s">
        <v>3673</v>
      </c>
      <c r="R43" t="s">
        <v>221</v>
      </c>
      <c r="S43">
        <v>-72.02</v>
      </c>
      <c r="T43">
        <v>44.42</v>
      </c>
      <c r="U43" s="13">
        <v>44257</v>
      </c>
      <c r="V43">
        <v>3</v>
      </c>
      <c r="W43">
        <v>2</v>
      </c>
      <c r="X43">
        <v>14</v>
      </c>
      <c r="Y43">
        <v>3.9</v>
      </c>
      <c r="Z43">
        <v>0</v>
      </c>
      <c r="AA43">
        <v>2</v>
      </c>
      <c r="AB43" t="s">
        <v>67</v>
      </c>
      <c r="AC43">
        <v>30.139728211632502</v>
      </c>
      <c r="AD43">
        <v>-22</v>
      </c>
      <c r="AE43">
        <v>129.19999999999999</v>
      </c>
      <c r="AF43">
        <v>1981</v>
      </c>
      <c r="AG43">
        <v>2010</v>
      </c>
      <c r="AH43">
        <v>30</v>
      </c>
      <c r="AI43">
        <v>-26.239728211632499</v>
      </c>
    </row>
    <row r="44" spans="1:35" x14ac:dyDescent="0.25">
      <c r="A44" t="s">
        <v>278</v>
      </c>
      <c r="B44">
        <v>3430320</v>
      </c>
      <c r="C44" t="s">
        <v>3669</v>
      </c>
      <c r="D44">
        <v>36.235277779999997</v>
      </c>
      <c r="E44">
        <v>-86.712500000000006</v>
      </c>
      <c r="F44" t="s">
        <v>3668</v>
      </c>
      <c r="G44">
        <v>1</v>
      </c>
      <c r="H44">
        <v>42</v>
      </c>
      <c r="I44">
        <v>47</v>
      </c>
      <c r="J44">
        <v>51</v>
      </c>
      <c r="K44">
        <v>55</v>
      </c>
      <c r="L44" s="13">
        <v>44263</v>
      </c>
      <c r="M44">
        <v>93</v>
      </c>
      <c r="N44" s="41">
        <v>31.189444444444401</v>
      </c>
      <c r="P44" t="s">
        <v>3672</v>
      </c>
      <c r="Q44" t="s">
        <v>3673</v>
      </c>
      <c r="R44" t="s">
        <v>221</v>
      </c>
      <c r="S44">
        <v>-72.02</v>
      </c>
      <c r="T44">
        <v>44.42</v>
      </c>
      <c r="U44" s="13">
        <v>44257</v>
      </c>
      <c r="V44">
        <v>3</v>
      </c>
      <c r="W44">
        <v>2</v>
      </c>
      <c r="X44">
        <v>15</v>
      </c>
      <c r="Y44">
        <v>7</v>
      </c>
      <c r="Z44">
        <v>0</v>
      </c>
      <c r="AA44">
        <v>2</v>
      </c>
      <c r="AB44" t="s">
        <v>67</v>
      </c>
      <c r="AC44">
        <v>30.139728211632502</v>
      </c>
      <c r="AD44">
        <v>-22</v>
      </c>
      <c r="AE44">
        <v>129.19999999999999</v>
      </c>
      <c r="AF44">
        <v>1981</v>
      </c>
      <c r="AG44">
        <v>2010</v>
      </c>
      <c r="AH44">
        <v>30</v>
      </c>
      <c r="AI44">
        <v>-23.139728211632502</v>
      </c>
    </row>
    <row r="45" spans="1:35" x14ac:dyDescent="0.25">
      <c r="A45" t="s">
        <v>278</v>
      </c>
      <c r="B45">
        <v>3430320</v>
      </c>
      <c r="C45" t="s">
        <v>3669</v>
      </c>
      <c r="D45">
        <v>36.235277779999997</v>
      </c>
      <c r="E45">
        <v>-86.712500000000006</v>
      </c>
      <c r="F45" t="s">
        <v>3668</v>
      </c>
      <c r="G45">
        <v>1</v>
      </c>
      <c r="H45">
        <v>42</v>
      </c>
      <c r="I45">
        <v>47</v>
      </c>
      <c r="J45">
        <v>51</v>
      </c>
      <c r="K45">
        <v>55</v>
      </c>
      <c r="L45" s="13">
        <v>44264</v>
      </c>
      <c r="M45">
        <v>91</v>
      </c>
      <c r="N45" s="41">
        <v>32.343090277777698</v>
      </c>
      <c r="P45" t="s">
        <v>3672</v>
      </c>
      <c r="Q45" t="s">
        <v>3673</v>
      </c>
      <c r="R45" t="s">
        <v>221</v>
      </c>
      <c r="S45">
        <v>-72.02</v>
      </c>
      <c r="T45">
        <v>44.42</v>
      </c>
      <c r="U45" s="13">
        <v>44257</v>
      </c>
      <c r="V45">
        <v>3</v>
      </c>
      <c r="W45">
        <v>2</v>
      </c>
      <c r="X45">
        <v>16</v>
      </c>
      <c r="Y45">
        <v>10</v>
      </c>
      <c r="Z45">
        <v>0</v>
      </c>
      <c r="AA45">
        <v>2</v>
      </c>
      <c r="AB45" t="s">
        <v>67</v>
      </c>
      <c r="AC45">
        <v>30.139728211632502</v>
      </c>
      <c r="AD45">
        <v>-22</v>
      </c>
      <c r="AE45">
        <v>129.19999999999999</v>
      </c>
      <c r="AF45">
        <v>1981</v>
      </c>
      <c r="AG45">
        <v>2010</v>
      </c>
      <c r="AH45">
        <v>30</v>
      </c>
      <c r="AI45">
        <v>-20.139728211632502</v>
      </c>
    </row>
    <row r="46" spans="1:35" x14ac:dyDescent="0.25">
      <c r="A46" t="s">
        <v>278</v>
      </c>
      <c r="B46">
        <v>3430320</v>
      </c>
      <c r="C46" t="s">
        <v>3669</v>
      </c>
      <c r="D46">
        <v>36.235277779999997</v>
      </c>
      <c r="E46">
        <v>-86.712500000000006</v>
      </c>
      <c r="F46" t="s">
        <v>3668</v>
      </c>
      <c r="G46">
        <v>1</v>
      </c>
      <c r="H46">
        <v>42</v>
      </c>
      <c r="I46">
        <v>47</v>
      </c>
      <c r="J46">
        <v>51</v>
      </c>
      <c r="K46">
        <v>55</v>
      </c>
      <c r="L46" s="13">
        <v>44265</v>
      </c>
      <c r="M46">
        <v>94</v>
      </c>
      <c r="N46" s="41">
        <v>32.8626041666666</v>
      </c>
      <c r="P46" t="s">
        <v>3672</v>
      </c>
      <c r="Q46" t="s">
        <v>3673</v>
      </c>
      <c r="R46" t="s">
        <v>221</v>
      </c>
      <c r="S46">
        <v>-72.02</v>
      </c>
      <c r="T46">
        <v>44.42</v>
      </c>
      <c r="U46" s="13">
        <v>44257</v>
      </c>
      <c r="V46">
        <v>3</v>
      </c>
      <c r="W46">
        <v>2</v>
      </c>
      <c r="X46">
        <v>17</v>
      </c>
      <c r="Y46">
        <v>12</v>
      </c>
      <c r="Z46">
        <v>0</v>
      </c>
      <c r="AA46">
        <v>2</v>
      </c>
      <c r="AB46" t="s">
        <v>67</v>
      </c>
      <c r="AC46">
        <v>30.139728211632502</v>
      </c>
      <c r="AD46">
        <v>-22</v>
      </c>
      <c r="AE46">
        <v>129.19999999999999</v>
      </c>
      <c r="AF46">
        <v>1981</v>
      </c>
      <c r="AG46">
        <v>2010</v>
      </c>
      <c r="AH46">
        <v>30</v>
      </c>
      <c r="AI46">
        <v>-18.139728211632502</v>
      </c>
    </row>
    <row r="47" spans="1:35" x14ac:dyDescent="0.25">
      <c r="A47" t="s">
        <v>278</v>
      </c>
      <c r="B47">
        <v>3430320</v>
      </c>
      <c r="C47" t="s">
        <v>3669</v>
      </c>
      <c r="D47">
        <v>36.235277779999997</v>
      </c>
      <c r="E47">
        <v>-86.712500000000006</v>
      </c>
      <c r="F47" t="s">
        <v>3668</v>
      </c>
      <c r="G47">
        <v>1</v>
      </c>
      <c r="H47">
        <v>42</v>
      </c>
      <c r="I47">
        <v>47</v>
      </c>
      <c r="J47">
        <v>51</v>
      </c>
      <c r="K47">
        <v>55</v>
      </c>
      <c r="L47" s="13">
        <v>44266</v>
      </c>
      <c r="M47">
        <v>96</v>
      </c>
      <c r="N47" s="41">
        <v>32.279062499999903</v>
      </c>
      <c r="P47" t="s">
        <v>3672</v>
      </c>
      <c r="Q47" t="s">
        <v>3673</v>
      </c>
      <c r="R47" t="s">
        <v>221</v>
      </c>
      <c r="S47">
        <v>-72.02</v>
      </c>
      <c r="T47">
        <v>44.42</v>
      </c>
      <c r="U47" s="13">
        <v>44257</v>
      </c>
      <c r="V47">
        <v>3</v>
      </c>
      <c r="W47">
        <v>2</v>
      </c>
      <c r="X47">
        <v>18</v>
      </c>
      <c r="Y47">
        <v>12.9</v>
      </c>
      <c r="Z47">
        <v>0</v>
      </c>
      <c r="AA47">
        <v>2</v>
      </c>
      <c r="AB47" t="s">
        <v>67</v>
      </c>
      <c r="AC47">
        <v>30.139728211632502</v>
      </c>
      <c r="AD47">
        <v>-22</v>
      </c>
      <c r="AE47">
        <v>129.19999999999999</v>
      </c>
      <c r="AF47">
        <v>1981</v>
      </c>
      <c r="AG47">
        <v>2010</v>
      </c>
      <c r="AH47">
        <v>30</v>
      </c>
      <c r="AI47">
        <v>-17.239728211632499</v>
      </c>
    </row>
    <row r="48" spans="1:35" x14ac:dyDescent="0.25">
      <c r="A48" t="s">
        <v>278</v>
      </c>
      <c r="B48">
        <v>3430320</v>
      </c>
      <c r="C48" t="s">
        <v>3669</v>
      </c>
      <c r="D48">
        <v>36.235277779999997</v>
      </c>
      <c r="E48">
        <v>-86.712500000000006</v>
      </c>
      <c r="F48" t="s">
        <v>3668</v>
      </c>
      <c r="G48">
        <v>1</v>
      </c>
      <c r="H48">
        <v>42</v>
      </c>
      <c r="I48">
        <v>47</v>
      </c>
      <c r="J48">
        <v>51</v>
      </c>
      <c r="K48">
        <v>55</v>
      </c>
      <c r="L48" s="13">
        <v>44267</v>
      </c>
      <c r="M48">
        <v>95</v>
      </c>
      <c r="N48" s="41">
        <v>31.676006944444399</v>
      </c>
      <c r="P48" t="s">
        <v>3672</v>
      </c>
      <c r="Q48" t="s">
        <v>3673</v>
      </c>
      <c r="R48" t="s">
        <v>221</v>
      </c>
      <c r="S48">
        <v>-72.02</v>
      </c>
      <c r="T48">
        <v>44.42</v>
      </c>
      <c r="U48" s="13">
        <v>44257</v>
      </c>
      <c r="V48">
        <v>3</v>
      </c>
      <c r="W48">
        <v>2</v>
      </c>
      <c r="X48">
        <v>19</v>
      </c>
      <c r="Y48">
        <v>15.1</v>
      </c>
      <c r="Z48">
        <v>0</v>
      </c>
      <c r="AA48">
        <v>2</v>
      </c>
      <c r="AB48" t="s">
        <v>67</v>
      </c>
      <c r="AC48">
        <v>30.139728211632502</v>
      </c>
      <c r="AD48">
        <v>-22</v>
      </c>
      <c r="AE48">
        <v>129.19999999999999</v>
      </c>
      <c r="AF48">
        <v>1981</v>
      </c>
      <c r="AG48">
        <v>2010</v>
      </c>
      <c r="AH48">
        <v>30</v>
      </c>
      <c r="AI48">
        <v>-15.0397282116325</v>
      </c>
    </row>
    <row r="49" spans="1:35" x14ac:dyDescent="0.25">
      <c r="A49" t="s">
        <v>278</v>
      </c>
      <c r="B49">
        <v>3430320</v>
      </c>
      <c r="C49" t="s">
        <v>3669</v>
      </c>
      <c r="D49">
        <v>36.235277779999997</v>
      </c>
      <c r="E49">
        <v>-86.712500000000006</v>
      </c>
      <c r="F49" t="s">
        <v>3668</v>
      </c>
      <c r="G49">
        <v>1</v>
      </c>
      <c r="H49">
        <v>42</v>
      </c>
      <c r="I49">
        <v>47</v>
      </c>
      <c r="J49">
        <v>51</v>
      </c>
      <c r="K49">
        <v>55</v>
      </c>
      <c r="L49" s="13">
        <v>44268</v>
      </c>
      <c r="M49">
        <v>93</v>
      </c>
      <c r="N49" s="41">
        <v>28.609652777777701</v>
      </c>
      <c r="P49" t="s">
        <v>3672</v>
      </c>
      <c r="Q49" t="s">
        <v>3673</v>
      </c>
      <c r="R49" t="s">
        <v>221</v>
      </c>
      <c r="S49">
        <v>-72.02</v>
      </c>
      <c r="T49">
        <v>44.42</v>
      </c>
      <c r="U49" s="13">
        <v>44257</v>
      </c>
      <c r="V49">
        <v>3</v>
      </c>
      <c r="W49">
        <v>2</v>
      </c>
      <c r="X49">
        <v>20</v>
      </c>
      <c r="Y49">
        <v>16</v>
      </c>
      <c r="Z49">
        <v>0</v>
      </c>
      <c r="AA49">
        <v>2</v>
      </c>
      <c r="AB49" t="s">
        <v>67</v>
      </c>
      <c r="AC49">
        <v>30.139728211632502</v>
      </c>
      <c r="AD49">
        <v>-22</v>
      </c>
      <c r="AE49">
        <v>129.19999999999999</v>
      </c>
      <c r="AF49">
        <v>1981</v>
      </c>
      <c r="AG49">
        <v>2010</v>
      </c>
      <c r="AH49">
        <v>30</v>
      </c>
      <c r="AI49">
        <v>-14.1397282116325</v>
      </c>
    </row>
    <row r="50" spans="1:35" x14ac:dyDescent="0.25">
      <c r="A50" t="s">
        <v>278</v>
      </c>
      <c r="B50">
        <v>3430320</v>
      </c>
      <c r="C50" t="s">
        <v>3669</v>
      </c>
      <c r="D50">
        <v>36.235277779999997</v>
      </c>
      <c r="E50">
        <v>-86.712500000000006</v>
      </c>
      <c r="F50" t="s">
        <v>3668</v>
      </c>
      <c r="G50">
        <v>1</v>
      </c>
      <c r="H50">
        <v>42</v>
      </c>
      <c r="I50">
        <v>47</v>
      </c>
      <c r="J50">
        <v>51</v>
      </c>
      <c r="K50">
        <v>55</v>
      </c>
      <c r="L50" s="13">
        <v>44269</v>
      </c>
      <c r="M50">
        <v>90</v>
      </c>
      <c r="N50" s="41">
        <v>27.520486111111101</v>
      </c>
      <c r="P50" t="s">
        <v>3672</v>
      </c>
      <c r="Q50" t="s">
        <v>3673</v>
      </c>
      <c r="R50" t="s">
        <v>221</v>
      </c>
      <c r="S50">
        <v>-72.02</v>
      </c>
      <c r="T50">
        <v>44.42</v>
      </c>
      <c r="U50" s="13">
        <v>44257</v>
      </c>
      <c r="V50">
        <v>3</v>
      </c>
      <c r="W50">
        <v>2</v>
      </c>
      <c r="X50">
        <v>21</v>
      </c>
      <c r="Y50">
        <v>15.1</v>
      </c>
      <c r="Z50">
        <v>0</v>
      </c>
      <c r="AA50">
        <v>2</v>
      </c>
      <c r="AB50" t="s">
        <v>67</v>
      </c>
      <c r="AC50">
        <v>30.139728211632502</v>
      </c>
      <c r="AD50">
        <v>-22</v>
      </c>
      <c r="AE50">
        <v>129.19999999999999</v>
      </c>
      <c r="AF50">
        <v>1981</v>
      </c>
      <c r="AG50">
        <v>2010</v>
      </c>
      <c r="AH50">
        <v>30</v>
      </c>
      <c r="AI50">
        <v>-15.0397282116325</v>
      </c>
    </row>
    <row r="51" spans="1:35" x14ac:dyDescent="0.25">
      <c r="A51" t="s">
        <v>278</v>
      </c>
      <c r="B51">
        <v>3430320</v>
      </c>
      <c r="C51" t="s">
        <v>3669</v>
      </c>
      <c r="D51">
        <v>36.235277779999997</v>
      </c>
      <c r="E51">
        <v>-86.712500000000006</v>
      </c>
      <c r="F51" t="s">
        <v>3668</v>
      </c>
      <c r="G51">
        <v>1</v>
      </c>
      <c r="H51">
        <v>42</v>
      </c>
      <c r="I51">
        <v>47</v>
      </c>
      <c r="J51">
        <v>51</v>
      </c>
      <c r="K51">
        <v>55</v>
      </c>
      <c r="L51" s="13">
        <v>44270</v>
      </c>
      <c r="M51">
        <v>95</v>
      </c>
      <c r="N51" s="41">
        <v>27.214583333333302</v>
      </c>
      <c r="P51" t="s">
        <v>3672</v>
      </c>
      <c r="Q51" t="s">
        <v>3673</v>
      </c>
      <c r="R51" t="s">
        <v>221</v>
      </c>
      <c r="S51">
        <v>-72.02</v>
      </c>
      <c r="T51">
        <v>44.42</v>
      </c>
      <c r="U51" s="13">
        <v>44257</v>
      </c>
      <c r="V51">
        <v>3</v>
      </c>
      <c r="W51">
        <v>2</v>
      </c>
      <c r="X51">
        <v>22</v>
      </c>
      <c r="Y51">
        <v>14</v>
      </c>
      <c r="Z51">
        <v>0</v>
      </c>
      <c r="AA51">
        <v>2</v>
      </c>
      <c r="AB51" t="s">
        <v>67</v>
      </c>
      <c r="AC51">
        <v>30.139728211632502</v>
      </c>
      <c r="AD51">
        <v>-22</v>
      </c>
      <c r="AE51">
        <v>129.19999999999999</v>
      </c>
      <c r="AF51">
        <v>1981</v>
      </c>
      <c r="AG51">
        <v>2010</v>
      </c>
      <c r="AH51">
        <v>30</v>
      </c>
      <c r="AI51">
        <v>-16.139728211632502</v>
      </c>
    </row>
    <row r="52" spans="1:35" x14ac:dyDescent="0.25">
      <c r="A52" t="s">
        <v>278</v>
      </c>
      <c r="B52">
        <v>3430320</v>
      </c>
      <c r="C52" t="s">
        <v>3669</v>
      </c>
      <c r="D52">
        <v>36.235277779999997</v>
      </c>
      <c r="E52">
        <v>-86.712500000000006</v>
      </c>
      <c r="F52" t="s">
        <v>3668</v>
      </c>
      <c r="G52">
        <v>1</v>
      </c>
      <c r="H52">
        <v>42</v>
      </c>
      <c r="I52">
        <v>47</v>
      </c>
      <c r="J52">
        <v>51</v>
      </c>
      <c r="K52">
        <v>55</v>
      </c>
      <c r="L52" s="13">
        <v>44271</v>
      </c>
      <c r="M52">
        <v>93</v>
      </c>
      <c r="N52" s="41">
        <v>27.940069444444401</v>
      </c>
      <c r="P52" t="s">
        <v>3672</v>
      </c>
      <c r="Q52" t="s">
        <v>3673</v>
      </c>
      <c r="R52" t="s">
        <v>221</v>
      </c>
      <c r="S52">
        <v>-72.02</v>
      </c>
      <c r="T52">
        <v>44.42</v>
      </c>
      <c r="U52" s="13">
        <v>44257</v>
      </c>
      <c r="V52">
        <v>3</v>
      </c>
      <c r="W52">
        <v>2</v>
      </c>
      <c r="X52">
        <v>23</v>
      </c>
      <c r="Y52">
        <v>14</v>
      </c>
      <c r="Z52">
        <v>0</v>
      </c>
      <c r="AA52">
        <v>2</v>
      </c>
      <c r="AB52" t="s">
        <v>67</v>
      </c>
      <c r="AC52">
        <v>30.139728211632502</v>
      </c>
      <c r="AD52">
        <v>-22</v>
      </c>
      <c r="AE52">
        <v>129.19999999999999</v>
      </c>
      <c r="AF52">
        <v>1981</v>
      </c>
      <c r="AG52">
        <v>2010</v>
      </c>
      <c r="AH52">
        <v>30</v>
      </c>
      <c r="AI52">
        <v>-16.139728211632502</v>
      </c>
    </row>
    <row r="53" spans="1:35" x14ac:dyDescent="0.25">
      <c r="A53" t="s">
        <v>278</v>
      </c>
      <c r="B53">
        <v>3430320</v>
      </c>
      <c r="C53" t="s">
        <v>3669</v>
      </c>
      <c r="D53">
        <v>36.235277779999997</v>
      </c>
      <c r="E53">
        <v>-86.712500000000006</v>
      </c>
      <c r="F53" t="s">
        <v>3668</v>
      </c>
      <c r="G53">
        <v>1</v>
      </c>
      <c r="H53">
        <v>42</v>
      </c>
      <c r="I53">
        <v>47</v>
      </c>
      <c r="J53">
        <v>51</v>
      </c>
      <c r="K53">
        <v>55</v>
      </c>
      <c r="L53" s="13">
        <v>44272</v>
      </c>
      <c r="M53">
        <v>91</v>
      </c>
      <c r="N53" s="41">
        <v>29.016388888888802</v>
      </c>
      <c r="P53" t="s">
        <v>3672</v>
      </c>
      <c r="Q53" t="s">
        <v>3673</v>
      </c>
      <c r="R53" t="s">
        <v>221</v>
      </c>
      <c r="S53">
        <v>-72.02</v>
      </c>
      <c r="T53">
        <v>44.42</v>
      </c>
      <c r="U53" s="13">
        <v>44258</v>
      </c>
      <c r="V53">
        <v>3</v>
      </c>
      <c r="W53">
        <v>3</v>
      </c>
      <c r="X53">
        <v>0</v>
      </c>
      <c r="Y53">
        <v>12.9</v>
      </c>
      <c r="Z53">
        <v>0</v>
      </c>
      <c r="AA53">
        <v>2</v>
      </c>
      <c r="AB53" t="s">
        <v>67</v>
      </c>
      <c r="AC53">
        <v>30.139728211632502</v>
      </c>
      <c r="AD53">
        <v>-22</v>
      </c>
      <c r="AE53">
        <v>129.19999999999999</v>
      </c>
      <c r="AF53">
        <v>1981</v>
      </c>
      <c r="AG53">
        <v>2010</v>
      </c>
      <c r="AH53">
        <v>30</v>
      </c>
      <c r="AI53">
        <v>-17.239728211632499</v>
      </c>
    </row>
    <row r="54" spans="1:35" x14ac:dyDescent="0.25">
      <c r="A54" t="s">
        <v>278</v>
      </c>
      <c r="B54">
        <v>3430320</v>
      </c>
      <c r="C54" t="s">
        <v>3669</v>
      </c>
      <c r="D54">
        <v>36.235277779999997</v>
      </c>
      <c r="E54">
        <v>-86.712500000000006</v>
      </c>
      <c r="F54" t="s">
        <v>3668</v>
      </c>
      <c r="G54">
        <v>1</v>
      </c>
      <c r="H54">
        <v>42</v>
      </c>
      <c r="I54">
        <v>47</v>
      </c>
      <c r="J54">
        <v>51</v>
      </c>
      <c r="K54">
        <v>55</v>
      </c>
      <c r="L54" s="13">
        <v>44273</v>
      </c>
      <c r="M54">
        <v>93</v>
      </c>
      <c r="N54" s="41">
        <v>30.271597222222201</v>
      </c>
      <c r="P54" t="s">
        <v>3672</v>
      </c>
      <c r="Q54" t="s">
        <v>3673</v>
      </c>
      <c r="R54" t="s">
        <v>221</v>
      </c>
      <c r="S54">
        <v>-72.02</v>
      </c>
      <c r="T54">
        <v>44.42</v>
      </c>
      <c r="U54" s="13">
        <v>44258</v>
      </c>
      <c r="V54">
        <v>3</v>
      </c>
      <c r="W54">
        <v>3</v>
      </c>
      <c r="X54">
        <v>1</v>
      </c>
      <c r="Y54">
        <v>10.9</v>
      </c>
      <c r="Z54">
        <v>0</v>
      </c>
      <c r="AA54">
        <v>2</v>
      </c>
      <c r="AB54" t="s">
        <v>67</v>
      </c>
      <c r="AC54">
        <v>30.139728211632502</v>
      </c>
      <c r="AD54">
        <v>-22</v>
      </c>
      <c r="AE54">
        <v>129.19999999999999</v>
      </c>
      <c r="AF54">
        <v>1981</v>
      </c>
      <c r="AG54">
        <v>2010</v>
      </c>
      <c r="AH54">
        <v>30</v>
      </c>
      <c r="AI54">
        <v>-19.239728211632499</v>
      </c>
    </row>
    <row r="55" spans="1:35" x14ac:dyDescent="0.25">
      <c r="A55" t="s">
        <v>278</v>
      </c>
      <c r="B55">
        <v>3430320</v>
      </c>
      <c r="C55" t="s">
        <v>3669</v>
      </c>
      <c r="D55">
        <v>36.235277779999997</v>
      </c>
      <c r="E55">
        <v>-86.712500000000006</v>
      </c>
      <c r="F55" t="s">
        <v>3668</v>
      </c>
      <c r="G55">
        <v>1</v>
      </c>
      <c r="H55">
        <v>42</v>
      </c>
      <c r="I55">
        <v>47</v>
      </c>
      <c r="J55">
        <v>51</v>
      </c>
      <c r="K55">
        <v>55</v>
      </c>
      <c r="L55" s="13">
        <v>44274</v>
      </c>
      <c r="M55">
        <v>89</v>
      </c>
      <c r="N55" s="41">
        <v>31.7132638888888</v>
      </c>
      <c r="P55" t="s">
        <v>3672</v>
      </c>
      <c r="Q55" t="s">
        <v>3673</v>
      </c>
      <c r="R55" t="s">
        <v>221</v>
      </c>
      <c r="S55">
        <v>-72.02</v>
      </c>
      <c r="T55">
        <v>44.42</v>
      </c>
      <c r="U55" s="13">
        <v>44258</v>
      </c>
      <c r="V55">
        <v>3</v>
      </c>
      <c r="W55">
        <v>3</v>
      </c>
      <c r="X55">
        <v>2</v>
      </c>
      <c r="Y55">
        <v>9</v>
      </c>
      <c r="Z55">
        <v>0</v>
      </c>
      <c r="AA55">
        <v>2</v>
      </c>
      <c r="AB55" t="s">
        <v>67</v>
      </c>
      <c r="AC55">
        <v>30.139728211632502</v>
      </c>
      <c r="AD55">
        <v>-22</v>
      </c>
      <c r="AE55">
        <v>129.19999999999999</v>
      </c>
      <c r="AF55">
        <v>1981</v>
      </c>
      <c r="AG55">
        <v>2010</v>
      </c>
      <c r="AH55">
        <v>30</v>
      </c>
      <c r="AI55">
        <v>-21.139728211632502</v>
      </c>
    </row>
    <row r="56" spans="1:35" x14ac:dyDescent="0.25">
      <c r="A56" t="s">
        <v>278</v>
      </c>
      <c r="B56">
        <v>3430320</v>
      </c>
      <c r="C56" t="s">
        <v>3669</v>
      </c>
      <c r="D56">
        <v>36.235277779999997</v>
      </c>
      <c r="E56">
        <v>-86.712500000000006</v>
      </c>
      <c r="F56" t="s">
        <v>3668</v>
      </c>
      <c r="G56">
        <v>1</v>
      </c>
      <c r="H56">
        <v>42</v>
      </c>
      <c r="I56">
        <v>47</v>
      </c>
      <c r="J56">
        <v>51</v>
      </c>
      <c r="K56">
        <v>55</v>
      </c>
      <c r="L56" s="13">
        <v>44275</v>
      </c>
      <c r="M56">
        <v>96</v>
      </c>
      <c r="N56" s="41">
        <v>30.641458333333301</v>
      </c>
      <c r="P56" t="s">
        <v>3672</v>
      </c>
      <c r="Q56" t="s">
        <v>3673</v>
      </c>
      <c r="R56" t="s">
        <v>221</v>
      </c>
      <c r="S56">
        <v>-72.02</v>
      </c>
      <c r="T56">
        <v>44.42</v>
      </c>
      <c r="U56" s="13">
        <v>44258</v>
      </c>
      <c r="V56">
        <v>3</v>
      </c>
      <c r="W56">
        <v>3</v>
      </c>
      <c r="X56">
        <v>3</v>
      </c>
      <c r="Y56">
        <v>6.1</v>
      </c>
      <c r="Z56">
        <v>0</v>
      </c>
      <c r="AA56">
        <v>2</v>
      </c>
      <c r="AB56" t="s">
        <v>67</v>
      </c>
      <c r="AC56">
        <v>30.139728211632502</v>
      </c>
      <c r="AD56">
        <v>-22</v>
      </c>
      <c r="AE56">
        <v>129.19999999999999</v>
      </c>
      <c r="AF56">
        <v>1981</v>
      </c>
      <c r="AG56">
        <v>2010</v>
      </c>
      <c r="AH56">
        <v>30</v>
      </c>
      <c r="AI56">
        <v>-24.0397282116325</v>
      </c>
    </row>
    <row r="57" spans="1:35" x14ac:dyDescent="0.25">
      <c r="A57" t="s">
        <v>278</v>
      </c>
      <c r="B57">
        <v>3430320</v>
      </c>
      <c r="C57" t="s">
        <v>3669</v>
      </c>
      <c r="D57">
        <v>36.235277779999997</v>
      </c>
      <c r="E57">
        <v>-86.712500000000006</v>
      </c>
      <c r="F57" t="s">
        <v>3668</v>
      </c>
      <c r="G57">
        <v>1</v>
      </c>
      <c r="H57">
        <v>42</v>
      </c>
      <c r="I57">
        <v>47</v>
      </c>
      <c r="J57">
        <v>51</v>
      </c>
      <c r="K57">
        <v>55</v>
      </c>
      <c r="L57" s="13">
        <v>44276</v>
      </c>
      <c r="M57">
        <v>90</v>
      </c>
      <c r="N57" s="41">
        <v>30.552881944444401</v>
      </c>
      <c r="P57" t="s">
        <v>3672</v>
      </c>
      <c r="Q57" t="s">
        <v>3673</v>
      </c>
      <c r="R57" t="s">
        <v>221</v>
      </c>
      <c r="S57">
        <v>-72.02</v>
      </c>
      <c r="T57">
        <v>44.42</v>
      </c>
      <c r="U57" s="13">
        <v>44258</v>
      </c>
      <c r="V57">
        <v>3</v>
      </c>
      <c r="W57">
        <v>3</v>
      </c>
      <c r="X57">
        <v>4</v>
      </c>
      <c r="Y57">
        <v>5</v>
      </c>
      <c r="Z57">
        <v>0</v>
      </c>
      <c r="AA57">
        <v>2</v>
      </c>
      <c r="AB57" t="s">
        <v>67</v>
      </c>
      <c r="AC57">
        <v>30.139728211632502</v>
      </c>
      <c r="AD57">
        <v>-22</v>
      </c>
      <c r="AE57">
        <v>129.19999999999999</v>
      </c>
      <c r="AF57">
        <v>1981</v>
      </c>
      <c r="AG57">
        <v>2010</v>
      </c>
      <c r="AH57">
        <v>30</v>
      </c>
      <c r="AI57">
        <v>-25.139728211632502</v>
      </c>
    </row>
    <row r="58" spans="1:35" x14ac:dyDescent="0.25">
      <c r="A58" t="s">
        <v>278</v>
      </c>
      <c r="B58">
        <v>3430320</v>
      </c>
      <c r="C58" t="s">
        <v>3669</v>
      </c>
      <c r="D58">
        <v>36.235277779999997</v>
      </c>
      <c r="E58">
        <v>-86.712500000000006</v>
      </c>
      <c r="F58" t="s">
        <v>3668</v>
      </c>
      <c r="G58">
        <v>1</v>
      </c>
      <c r="H58">
        <v>42</v>
      </c>
      <c r="I58">
        <v>47</v>
      </c>
      <c r="J58">
        <v>51</v>
      </c>
      <c r="K58">
        <v>55</v>
      </c>
      <c r="L58" s="13">
        <v>44277</v>
      </c>
      <c r="M58">
        <v>93</v>
      </c>
      <c r="N58" s="41">
        <v>30.183993055555501</v>
      </c>
      <c r="P58" t="s">
        <v>3672</v>
      </c>
      <c r="Q58" t="s">
        <v>3673</v>
      </c>
      <c r="R58" t="s">
        <v>221</v>
      </c>
      <c r="S58">
        <v>-72.02</v>
      </c>
      <c r="T58">
        <v>44.42</v>
      </c>
      <c r="U58" s="13">
        <v>44258</v>
      </c>
      <c r="V58">
        <v>3</v>
      </c>
      <c r="W58">
        <v>3</v>
      </c>
      <c r="X58">
        <v>5</v>
      </c>
      <c r="Y58">
        <v>5</v>
      </c>
      <c r="Z58">
        <v>0</v>
      </c>
      <c r="AA58">
        <v>2</v>
      </c>
      <c r="AB58" t="s">
        <v>67</v>
      </c>
      <c r="AC58">
        <v>30.139728211632502</v>
      </c>
      <c r="AD58">
        <v>-22</v>
      </c>
      <c r="AE58">
        <v>129.19999999999999</v>
      </c>
      <c r="AF58">
        <v>1981</v>
      </c>
      <c r="AG58">
        <v>2010</v>
      </c>
      <c r="AH58">
        <v>30</v>
      </c>
      <c r="AI58">
        <v>-25.139728211632502</v>
      </c>
    </row>
    <row r="59" spans="1:35" x14ac:dyDescent="0.25">
      <c r="A59" t="s">
        <v>278</v>
      </c>
      <c r="B59">
        <v>3430320</v>
      </c>
      <c r="C59" t="s">
        <v>3669</v>
      </c>
      <c r="D59">
        <v>36.235277779999997</v>
      </c>
      <c r="E59">
        <v>-86.712500000000006</v>
      </c>
      <c r="F59" t="s">
        <v>3668</v>
      </c>
      <c r="G59">
        <v>1</v>
      </c>
      <c r="H59">
        <v>42</v>
      </c>
      <c r="I59">
        <v>47</v>
      </c>
      <c r="J59">
        <v>51</v>
      </c>
      <c r="K59">
        <v>55</v>
      </c>
      <c r="L59" s="13">
        <v>44278</v>
      </c>
      <c r="M59">
        <v>93</v>
      </c>
      <c r="N59" s="41">
        <v>30.467395833333299</v>
      </c>
      <c r="P59" t="s">
        <v>3672</v>
      </c>
      <c r="Q59" t="s">
        <v>3673</v>
      </c>
      <c r="R59" t="s">
        <v>221</v>
      </c>
      <c r="S59">
        <v>-72.02</v>
      </c>
      <c r="T59">
        <v>44.42</v>
      </c>
      <c r="U59" s="13">
        <v>44258</v>
      </c>
      <c r="V59">
        <v>3</v>
      </c>
      <c r="W59">
        <v>3</v>
      </c>
      <c r="X59">
        <v>6</v>
      </c>
      <c r="Y59">
        <v>6.1</v>
      </c>
      <c r="Z59">
        <v>0</v>
      </c>
      <c r="AA59">
        <v>2</v>
      </c>
      <c r="AB59" t="s">
        <v>67</v>
      </c>
      <c r="AC59">
        <v>30.139728211632502</v>
      </c>
      <c r="AD59">
        <v>-22</v>
      </c>
      <c r="AE59">
        <v>129.19999999999999</v>
      </c>
      <c r="AF59">
        <v>1981</v>
      </c>
      <c r="AG59">
        <v>2010</v>
      </c>
      <c r="AH59">
        <v>30</v>
      </c>
      <c r="AI59">
        <v>-24.0397282116325</v>
      </c>
    </row>
    <row r="60" spans="1:35" x14ac:dyDescent="0.25">
      <c r="A60" t="s">
        <v>278</v>
      </c>
      <c r="B60">
        <v>3430320</v>
      </c>
      <c r="C60" t="s">
        <v>3669</v>
      </c>
      <c r="D60">
        <v>36.235277779999997</v>
      </c>
      <c r="E60">
        <v>-86.712500000000006</v>
      </c>
      <c r="F60" t="s">
        <v>3668</v>
      </c>
      <c r="G60">
        <v>1</v>
      </c>
      <c r="H60">
        <v>42</v>
      </c>
      <c r="I60">
        <v>47</v>
      </c>
      <c r="J60">
        <v>51</v>
      </c>
      <c r="K60">
        <v>55</v>
      </c>
      <c r="L60" s="13">
        <v>44279</v>
      </c>
      <c r="M60">
        <v>91</v>
      </c>
      <c r="N60" s="41">
        <v>30.109305555555501</v>
      </c>
      <c r="P60" t="s">
        <v>3672</v>
      </c>
      <c r="Q60" t="s">
        <v>3673</v>
      </c>
      <c r="R60" t="s">
        <v>221</v>
      </c>
      <c r="S60">
        <v>-72.02</v>
      </c>
      <c r="T60">
        <v>44.42</v>
      </c>
      <c r="U60" s="13">
        <v>44258</v>
      </c>
      <c r="V60">
        <v>3</v>
      </c>
      <c r="W60">
        <v>3</v>
      </c>
      <c r="X60">
        <v>7</v>
      </c>
      <c r="Y60">
        <v>6.1</v>
      </c>
      <c r="Z60">
        <v>0</v>
      </c>
      <c r="AA60">
        <v>2</v>
      </c>
      <c r="AB60" t="s">
        <v>67</v>
      </c>
      <c r="AC60">
        <v>30.139728211632502</v>
      </c>
      <c r="AD60">
        <v>-22</v>
      </c>
      <c r="AE60">
        <v>129.19999999999999</v>
      </c>
      <c r="AF60">
        <v>1981</v>
      </c>
      <c r="AG60">
        <v>2010</v>
      </c>
      <c r="AH60">
        <v>30</v>
      </c>
      <c r="AI60">
        <v>-24.0397282116325</v>
      </c>
    </row>
    <row r="61" spans="1:35" x14ac:dyDescent="0.25">
      <c r="A61" t="s">
        <v>278</v>
      </c>
      <c r="B61">
        <v>3430320</v>
      </c>
      <c r="C61" t="s">
        <v>3669</v>
      </c>
      <c r="D61">
        <v>36.235277779999997</v>
      </c>
      <c r="E61">
        <v>-86.712500000000006</v>
      </c>
      <c r="F61" t="s">
        <v>3668</v>
      </c>
      <c r="G61">
        <v>1</v>
      </c>
      <c r="H61">
        <v>42</v>
      </c>
      <c r="I61">
        <v>47</v>
      </c>
      <c r="J61">
        <v>51</v>
      </c>
      <c r="K61">
        <v>55</v>
      </c>
      <c r="L61" s="13">
        <v>44280</v>
      </c>
      <c r="M61">
        <v>95</v>
      </c>
      <c r="N61" s="41">
        <v>29.6478819444444</v>
      </c>
      <c r="P61" t="s">
        <v>3672</v>
      </c>
      <c r="Q61" t="s">
        <v>3673</v>
      </c>
      <c r="R61" t="s">
        <v>221</v>
      </c>
      <c r="S61">
        <v>-72.02</v>
      </c>
      <c r="T61">
        <v>44.42</v>
      </c>
      <c r="U61" s="13">
        <v>44258</v>
      </c>
      <c r="V61">
        <v>3</v>
      </c>
      <c r="W61">
        <v>3</v>
      </c>
      <c r="X61">
        <v>8</v>
      </c>
      <c r="Y61">
        <v>6.1</v>
      </c>
      <c r="Z61">
        <v>0</v>
      </c>
      <c r="AA61">
        <v>2</v>
      </c>
      <c r="AB61" t="s">
        <v>67</v>
      </c>
      <c r="AC61">
        <v>30.139728211632502</v>
      </c>
      <c r="AD61">
        <v>-22</v>
      </c>
      <c r="AE61">
        <v>129.19999999999999</v>
      </c>
      <c r="AF61">
        <v>1981</v>
      </c>
      <c r="AG61">
        <v>2010</v>
      </c>
      <c r="AH61">
        <v>30</v>
      </c>
      <c r="AI61">
        <v>-24.0397282116325</v>
      </c>
    </row>
    <row r="62" spans="1:35" x14ac:dyDescent="0.25">
      <c r="A62" t="s">
        <v>278</v>
      </c>
      <c r="B62">
        <v>3430320</v>
      </c>
      <c r="C62" t="s">
        <v>3669</v>
      </c>
      <c r="D62">
        <v>36.235277779999997</v>
      </c>
      <c r="E62">
        <v>-86.712500000000006</v>
      </c>
      <c r="F62" t="s">
        <v>3668</v>
      </c>
      <c r="G62">
        <v>1</v>
      </c>
      <c r="H62">
        <v>42</v>
      </c>
      <c r="I62">
        <v>47</v>
      </c>
      <c r="J62">
        <v>51</v>
      </c>
      <c r="K62">
        <v>55</v>
      </c>
      <c r="L62" s="13">
        <v>44281</v>
      </c>
      <c r="M62">
        <v>94</v>
      </c>
      <c r="N62" s="41">
        <v>30.989826388888801</v>
      </c>
      <c r="P62" t="s">
        <v>3672</v>
      </c>
      <c r="Q62" t="s">
        <v>3673</v>
      </c>
      <c r="R62" t="s">
        <v>221</v>
      </c>
      <c r="S62">
        <v>-72.02</v>
      </c>
      <c r="T62">
        <v>44.42</v>
      </c>
      <c r="U62" s="13">
        <v>44258</v>
      </c>
      <c r="V62">
        <v>3</v>
      </c>
      <c r="W62">
        <v>3</v>
      </c>
      <c r="X62">
        <v>9</v>
      </c>
      <c r="Y62">
        <v>5</v>
      </c>
      <c r="Z62">
        <v>0</v>
      </c>
      <c r="AA62">
        <v>2</v>
      </c>
      <c r="AB62" t="s">
        <v>67</v>
      </c>
      <c r="AC62">
        <v>30.139728211632502</v>
      </c>
      <c r="AD62">
        <v>-22</v>
      </c>
      <c r="AE62">
        <v>129.19999999999999</v>
      </c>
      <c r="AF62">
        <v>1981</v>
      </c>
      <c r="AG62">
        <v>2010</v>
      </c>
      <c r="AH62">
        <v>30</v>
      </c>
      <c r="AI62">
        <v>-25.139728211632502</v>
      </c>
    </row>
    <row r="63" spans="1:35" x14ac:dyDescent="0.25">
      <c r="A63" t="s">
        <v>278</v>
      </c>
      <c r="B63">
        <v>3430320</v>
      </c>
      <c r="C63" t="s">
        <v>3669</v>
      </c>
      <c r="D63">
        <v>36.235277779999997</v>
      </c>
      <c r="E63">
        <v>-86.712500000000006</v>
      </c>
      <c r="F63" t="s">
        <v>3668</v>
      </c>
      <c r="G63">
        <v>1</v>
      </c>
      <c r="H63">
        <v>42</v>
      </c>
      <c r="I63">
        <v>47</v>
      </c>
      <c r="J63">
        <v>51</v>
      </c>
      <c r="K63">
        <v>55</v>
      </c>
      <c r="L63" s="13">
        <v>44282</v>
      </c>
      <c r="M63">
        <v>95</v>
      </c>
      <c r="N63" s="41">
        <v>32.995833333333302</v>
      </c>
      <c r="P63" t="s">
        <v>3672</v>
      </c>
      <c r="Q63" t="s">
        <v>3673</v>
      </c>
      <c r="R63" t="s">
        <v>221</v>
      </c>
      <c r="S63">
        <v>-72.02</v>
      </c>
      <c r="T63">
        <v>44.42</v>
      </c>
      <c r="U63" s="13">
        <v>44258</v>
      </c>
      <c r="V63">
        <v>3</v>
      </c>
      <c r="W63">
        <v>3</v>
      </c>
      <c r="X63">
        <v>10</v>
      </c>
      <c r="Y63">
        <v>6.1</v>
      </c>
      <c r="Z63">
        <v>0</v>
      </c>
      <c r="AA63">
        <v>2</v>
      </c>
      <c r="AB63" t="s">
        <v>67</v>
      </c>
      <c r="AC63">
        <v>30.139728211632502</v>
      </c>
      <c r="AD63">
        <v>-22</v>
      </c>
      <c r="AE63">
        <v>129.19999999999999</v>
      </c>
      <c r="AF63">
        <v>1981</v>
      </c>
      <c r="AG63">
        <v>2010</v>
      </c>
      <c r="AH63">
        <v>30</v>
      </c>
      <c r="AI63">
        <v>-24.0397282116325</v>
      </c>
    </row>
    <row r="64" spans="1:35" x14ac:dyDescent="0.25">
      <c r="A64" t="s">
        <v>278</v>
      </c>
      <c r="B64">
        <v>3430320</v>
      </c>
      <c r="C64" t="s">
        <v>3669</v>
      </c>
      <c r="D64">
        <v>36.235277779999997</v>
      </c>
      <c r="E64">
        <v>-86.712500000000006</v>
      </c>
      <c r="F64" t="s">
        <v>3668</v>
      </c>
      <c r="G64">
        <v>1</v>
      </c>
      <c r="H64">
        <v>42</v>
      </c>
      <c r="I64">
        <v>47</v>
      </c>
      <c r="J64">
        <v>51</v>
      </c>
      <c r="K64">
        <v>55</v>
      </c>
      <c r="L64" s="13">
        <v>44283</v>
      </c>
      <c r="M64">
        <v>96</v>
      </c>
      <c r="N64" s="41">
        <v>43.5052083333333</v>
      </c>
      <c r="P64" t="s">
        <v>3672</v>
      </c>
      <c r="Q64" t="s">
        <v>3673</v>
      </c>
      <c r="R64" t="s">
        <v>221</v>
      </c>
      <c r="S64">
        <v>-72.02</v>
      </c>
      <c r="T64">
        <v>44.42</v>
      </c>
      <c r="U64" s="13">
        <v>44258</v>
      </c>
      <c r="V64">
        <v>3</v>
      </c>
      <c r="W64">
        <v>3</v>
      </c>
      <c r="X64">
        <v>11</v>
      </c>
      <c r="Y64">
        <v>7</v>
      </c>
      <c r="Z64">
        <v>0</v>
      </c>
      <c r="AA64">
        <v>2</v>
      </c>
      <c r="AB64" t="s">
        <v>67</v>
      </c>
      <c r="AC64">
        <v>30.139728211632502</v>
      </c>
      <c r="AD64">
        <v>-22</v>
      </c>
      <c r="AE64">
        <v>129.19999999999999</v>
      </c>
      <c r="AF64">
        <v>1981</v>
      </c>
      <c r="AG64">
        <v>2010</v>
      </c>
      <c r="AH64">
        <v>30</v>
      </c>
      <c r="AI64">
        <v>-23.139728211632502</v>
      </c>
    </row>
    <row r="65" spans="1:35" x14ac:dyDescent="0.25">
      <c r="A65" t="s">
        <v>278</v>
      </c>
      <c r="B65">
        <v>3430320</v>
      </c>
      <c r="C65" t="s">
        <v>3669</v>
      </c>
      <c r="D65">
        <v>36.235277779999997</v>
      </c>
      <c r="E65">
        <v>-86.712500000000006</v>
      </c>
      <c r="F65" t="s">
        <v>3668</v>
      </c>
      <c r="G65">
        <v>1</v>
      </c>
      <c r="H65">
        <v>42</v>
      </c>
      <c r="I65">
        <v>47</v>
      </c>
      <c r="J65">
        <v>51</v>
      </c>
      <c r="K65">
        <v>55</v>
      </c>
      <c r="L65" s="13">
        <v>44284</v>
      </c>
      <c r="M65">
        <v>89</v>
      </c>
      <c r="N65" s="41">
        <v>48.415451388888798</v>
      </c>
      <c r="P65" t="s">
        <v>3672</v>
      </c>
      <c r="Q65" t="s">
        <v>3673</v>
      </c>
      <c r="R65" t="s">
        <v>221</v>
      </c>
      <c r="S65">
        <v>-72.02</v>
      </c>
      <c r="T65">
        <v>44.42</v>
      </c>
      <c r="U65" s="13">
        <v>44258</v>
      </c>
      <c r="V65">
        <v>3</v>
      </c>
      <c r="W65">
        <v>3</v>
      </c>
      <c r="X65">
        <v>12</v>
      </c>
      <c r="Y65">
        <v>9</v>
      </c>
      <c r="Z65">
        <v>0</v>
      </c>
      <c r="AA65">
        <v>2</v>
      </c>
      <c r="AB65" t="s">
        <v>67</v>
      </c>
      <c r="AC65">
        <v>30.139728211632502</v>
      </c>
      <c r="AD65">
        <v>-22</v>
      </c>
      <c r="AE65">
        <v>129.19999999999999</v>
      </c>
      <c r="AF65">
        <v>1981</v>
      </c>
      <c r="AG65">
        <v>2010</v>
      </c>
      <c r="AH65">
        <v>30</v>
      </c>
      <c r="AI65">
        <v>-21.139728211632502</v>
      </c>
    </row>
    <row r="66" spans="1:35" x14ac:dyDescent="0.25">
      <c r="A66" t="s">
        <v>278</v>
      </c>
      <c r="B66">
        <v>3430320</v>
      </c>
      <c r="C66" t="s">
        <v>3669</v>
      </c>
      <c r="D66">
        <v>36.235277779999997</v>
      </c>
      <c r="E66">
        <v>-86.712500000000006</v>
      </c>
      <c r="F66" t="s">
        <v>3668</v>
      </c>
      <c r="G66">
        <v>1</v>
      </c>
      <c r="H66">
        <v>42</v>
      </c>
      <c r="I66">
        <v>47</v>
      </c>
      <c r="J66">
        <v>51</v>
      </c>
      <c r="K66">
        <v>55</v>
      </c>
      <c r="L66" s="13">
        <v>44285</v>
      </c>
      <c r="M66">
        <v>96</v>
      </c>
      <c r="N66" s="41">
        <v>47.218541666666603</v>
      </c>
      <c r="P66" t="s">
        <v>3672</v>
      </c>
      <c r="Q66" t="s">
        <v>3673</v>
      </c>
      <c r="R66" t="s">
        <v>221</v>
      </c>
      <c r="S66">
        <v>-72.02</v>
      </c>
      <c r="T66">
        <v>44.42</v>
      </c>
      <c r="U66" s="13">
        <v>44258</v>
      </c>
      <c r="V66">
        <v>3</v>
      </c>
      <c r="W66">
        <v>3</v>
      </c>
      <c r="X66">
        <v>13</v>
      </c>
      <c r="Y66">
        <v>12</v>
      </c>
      <c r="Z66">
        <v>0</v>
      </c>
      <c r="AA66">
        <v>2</v>
      </c>
      <c r="AB66" t="s">
        <v>67</v>
      </c>
      <c r="AC66">
        <v>30.139728211632502</v>
      </c>
      <c r="AD66">
        <v>-22</v>
      </c>
      <c r="AE66">
        <v>129.19999999999999</v>
      </c>
      <c r="AF66">
        <v>1981</v>
      </c>
      <c r="AG66">
        <v>2010</v>
      </c>
      <c r="AH66">
        <v>30</v>
      </c>
      <c r="AI66">
        <v>-18.139728211632502</v>
      </c>
    </row>
    <row r="67" spans="1:35" x14ac:dyDescent="0.25">
      <c r="A67" t="s">
        <v>278</v>
      </c>
      <c r="B67">
        <v>3430320</v>
      </c>
      <c r="C67" t="s">
        <v>3669</v>
      </c>
      <c r="D67">
        <v>36.235277779999997</v>
      </c>
      <c r="E67">
        <v>-86.712500000000006</v>
      </c>
      <c r="F67" t="s">
        <v>3668</v>
      </c>
      <c r="G67">
        <v>1</v>
      </c>
      <c r="H67">
        <v>42</v>
      </c>
      <c r="I67">
        <v>47</v>
      </c>
      <c r="J67">
        <v>51</v>
      </c>
      <c r="K67">
        <v>55</v>
      </c>
      <c r="L67" s="13">
        <v>44286</v>
      </c>
      <c r="M67">
        <v>91</v>
      </c>
      <c r="N67" s="41">
        <v>42.330451388888797</v>
      </c>
      <c r="P67" t="s">
        <v>3672</v>
      </c>
      <c r="Q67" t="s">
        <v>3673</v>
      </c>
      <c r="R67" t="s">
        <v>221</v>
      </c>
      <c r="S67">
        <v>-72.02</v>
      </c>
      <c r="T67">
        <v>44.42</v>
      </c>
      <c r="U67" s="13">
        <v>44258</v>
      </c>
      <c r="V67">
        <v>3</v>
      </c>
      <c r="W67">
        <v>3</v>
      </c>
      <c r="X67">
        <v>14</v>
      </c>
      <c r="Y67">
        <v>14</v>
      </c>
      <c r="Z67">
        <v>0.01</v>
      </c>
      <c r="AA67">
        <v>2</v>
      </c>
      <c r="AB67" t="s">
        <v>67</v>
      </c>
      <c r="AC67">
        <v>30.139728211632502</v>
      </c>
      <c r="AD67">
        <v>-22</v>
      </c>
      <c r="AE67">
        <v>129.19999999999999</v>
      </c>
      <c r="AF67">
        <v>1981</v>
      </c>
      <c r="AG67">
        <v>2010</v>
      </c>
      <c r="AH67">
        <v>30</v>
      </c>
      <c r="AI67">
        <v>-16.139728211632502</v>
      </c>
    </row>
    <row r="68" spans="1:35" x14ac:dyDescent="0.25">
      <c r="P68" t="s">
        <v>3672</v>
      </c>
      <c r="Q68" t="s">
        <v>3673</v>
      </c>
      <c r="R68" t="s">
        <v>221</v>
      </c>
      <c r="S68">
        <v>-72.02</v>
      </c>
      <c r="T68">
        <v>44.42</v>
      </c>
      <c r="U68" s="13">
        <v>44258</v>
      </c>
      <c r="V68">
        <v>3</v>
      </c>
      <c r="W68">
        <v>3</v>
      </c>
      <c r="X68">
        <v>15</v>
      </c>
      <c r="Y68">
        <v>16</v>
      </c>
      <c r="Z68">
        <v>0</v>
      </c>
      <c r="AA68">
        <v>2</v>
      </c>
      <c r="AB68" t="s">
        <v>67</v>
      </c>
      <c r="AC68">
        <v>30.139728211632502</v>
      </c>
      <c r="AD68">
        <v>-22</v>
      </c>
      <c r="AE68">
        <v>129.19999999999999</v>
      </c>
      <c r="AF68">
        <v>1981</v>
      </c>
      <c r="AG68">
        <v>2010</v>
      </c>
      <c r="AH68">
        <v>30</v>
      </c>
      <c r="AI68">
        <v>-14.1397282116325</v>
      </c>
    </row>
    <row r="69" spans="1:35" x14ac:dyDescent="0.25">
      <c r="P69" t="s">
        <v>3672</v>
      </c>
      <c r="Q69" t="s">
        <v>3673</v>
      </c>
      <c r="R69" t="s">
        <v>221</v>
      </c>
      <c r="S69">
        <v>-72.02</v>
      </c>
      <c r="T69">
        <v>44.42</v>
      </c>
      <c r="U69" s="13">
        <v>44258</v>
      </c>
      <c r="V69">
        <v>3</v>
      </c>
      <c r="W69">
        <v>3</v>
      </c>
      <c r="X69">
        <v>16</v>
      </c>
      <c r="Y69">
        <v>18</v>
      </c>
      <c r="Z69">
        <v>0</v>
      </c>
      <c r="AA69">
        <v>2</v>
      </c>
      <c r="AB69" t="s">
        <v>67</v>
      </c>
      <c r="AC69">
        <v>30.139728211632502</v>
      </c>
      <c r="AD69">
        <v>-22</v>
      </c>
      <c r="AE69">
        <v>129.19999999999999</v>
      </c>
      <c r="AF69">
        <v>1981</v>
      </c>
      <c r="AG69">
        <v>2010</v>
      </c>
      <c r="AH69">
        <v>30</v>
      </c>
      <c r="AI69">
        <v>-12.1397282116325</v>
      </c>
    </row>
    <row r="70" spans="1:35" x14ac:dyDescent="0.25">
      <c r="P70" t="s">
        <v>3672</v>
      </c>
      <c r="Q70" t="s">
        <v>3673</v>
      </c>
      <c r="R70" t="s">
        <v>221</v>
      </c>
      <c r="S70">
        <v>-72.02</v>
      </c>
      <c r="T70">
        <v>44.42</v>
      </c>
      <c r="U70" s="13">
        <v>44258</v>
      </c>
      <c r="V70">
        <v>3</v>
      </c>
      <c r="W70">
        <v>3</v>
      </c>
      <c r="X70">
        <v>17</v>
      </c>
      <c r="Y70">
        <v>21</v>
      </c>
      <c r="Z70">
        <v>0</v>
      </c>
      <c r="AA70">
        <v>2</v>
      </c>
      <c r="AB70" t="s">
        <v>67</v>
      </c>
      <c r="AC70">
        <v>30.139728211632502</v>
      </c>
      <c r="AD70">
        <v>-22</v>
      </c>
      <c r="AE70">
        <v>129.19999999999999</v>
      </c>
      <c r="AF70">
        <v>1981</v>
      </c>
      <c r="AG70">
        <v>2010</v>
      </c>
      <c r="AH70">
        <v>30</v>
      </c>
      <c r="AI70">
        <v>-9.1397282116325496</v>
      </c>
    </row>
    <row r="71" spans="1:35" x14ac:dyDescent="0.25">
      <c r="P71" t="s">
        <v>3672</v>
      </c>
      <c r="Q71" t="s">
        <v>3673</v>
      </c>
      <c r="R71" t="s">
        <v>221</v>
      </c>
      <c r="S71">
        <v>-72.02</v>
      </c>
      <c r="T71">
        <v>44.42</v>
      </c>
      <c r="U71" s="13">
        <v>44258</v>
      </c>
      <c r="V71">
        <v>3</v>
      </c>
      <c r="W71">
        <v>3</v>
      </c>
      <c r="X71">
        <v>18</v>
      </c>
      <c r="Y71">
        <v>23</v>
      </c>
      <c r="Z71">
        <v>0</v>
      </c>
      <c r="AA71">
        <v>2</v>
      </c>
      <c r="AB71" t="s">
        <v>67</v>
      </c>
      <c r="AC71">
        <v>30.139728211632502</v>
      </c>
      <c r="AD71">
        <v>-22</v>
      </c>
      <c r="AE71">
        <v>129.19999999999999</v>
      </c>
      <c r="AF71">
        <v>1981</v>
      </c>
      <c r="AG71">
        <v>2010</v>
      </c>
      <c r="AH71">
        <v>30</v>
      </c>
      <c r="AI71">
        <v>-7.1397282116325496</v>
      </c>
    </row>
    <row r="72" spans="1:35" x14ac:dyDescent="0.25">
      <c r="P72" t="s">
        <v>3672</v>
      </c>
      <c r="Q72" t="s">
        <v>3673</v>
      </c>
      <c r="R72" t="s">
        <v>221</v>
      </c>
      <c r="S72">
        <v>-72.02</v>
      </c>
      <c r="T72">
        <v>44.42</v>
      </c>
      <c r="U72" s="13">
        <v>44258</v>
      </c>
      <c r="V72">
        <v>3</v>
      </c>
      <c r="W72">
        <v>3</v>
      </c>
      <c r="X72">
        <v>19</v>
      </c>
      <c r="Y72">
        <v>24.1</v>
      </c>
      <c r="Z72">
        <v>0.01</v>
      </c>
      <c r="AA72">
        <v>2</v>
      </c>
      <c r="AB72" t="s">
        <v>67</v>
      </c>
      <c r="AC72">
        <v>30.139728211632502</v>
      </c>
      <c r="AD72">
        <v>-22</v>
      </c>
      <c r="AE72">
        <v>129.19999999999999</v>
      </c>
      <c r="AF72">
        <v>1981</v>
      </c>
      <c r="AG72">
        <v>2010</v>
      </c>
      <c r="AH72">
        <v>30</v>
      </c>
      <c r="AI72">
        <v>-6.0397282116325499</v>
      </c>
    </row>
    <row r="73" spans="1:35" x14ac:dyDescent="0.25">
      <c r="P73" t="s">
        <v>3672</v>
      </c>
      <c r="Q73" t="s">
        <v>3673</v>
      </c>
      <c r="R73" t="s">
        <v>221</v>
      </c>
      <c r="S73">
        <v>-72.02</v>
      </c>
      <c r="T73">
        <v>44.42</v>
      </c>
      <c r="U73" s="13">
        <v>44258</v>
      </c>
      <c r="V73">
        <v>3</v>
      </c>
      <c r="W73">
        <v>3</v>
      </c>
      <c r="X73">
        <v>20</v>
      </c>
      <c r="Y73">
        <v>25</v>
      </c>
      <c r="Z73">
        <v>0</v>
      </c>
      <c r="AA73">
        <v>2</v>
      </c>
      <c r="AB73" t="s">
        <v>67</v>
      </c>
      <c r="AC73">
        <v>30.139728211632502</v>
      </c>
      <c r="AD73">
        <v>-22</v>
      </c>
      <c r="AE73">
        <v>129.19999999999999</v>
      </c>
      <c r="AF73">
        <v>1981</v>
      </c>
      <c r="AG73">
        <v>2010</v>
      </c>
      <c r="AH73">
        <v>30</v>
      </c>
      <c r="AI73">
        <v>-5.1397282116325496</v>
      </c>
    </row>
    <row r="74" spans="1:35" x14ac:dyDescent="0.25">
      <c r="P74" t="s">
        <v>3672</v>
      </c>
      <c r="Q74" t="s">
        <v>3673</v>
      </c>
      <c r="R74" t="s">
        <v>221</v>
      </c>
      <c r="S74">
        <v>-72.02</v>
      </c>
      <c r="T74">
        <v>44.42</v>
      </c>
      <c r="U74" s="13">
        <v>44258</v>
      </c>
      <c r="V74">
        <v>3</v>
      </c>
      <c r="W74">
        <v>3</v>
      </c>
      <c r="X74">
        <v>21</v>
      </c>
      <c r="Y74">
        <v>25</v>
      </c>
      <c r="Z74">
        <v>0</v>
      </c>
      <c r="AA74">
        <v>2</v>
      </c>
      <c r="AB74" t="s">
        <v>67</v>
      </c>
      <c r="AC74">
        <v>30.139728211632502</v>
      </c>
      <c r="AD74">
        <v>-22</v>
      </c>
      <c r="AE74">
        <v>129.19999999999999</v>
      </c>
      <c r="AF74">
        <v>1981</v>
      </c>
      <c r="AG74">
        <v>2010</v>
      </c>
      <c r="AH74">
        <v>30</v>
      </c>
      <c r="AI74">
        <v>-5.1397282116325496</v>
      </c>
    </row>
    <row r="75" spans="1:35" x14ac:dyDescent="0.25">
      <c r="P75" t="s">
        <v>3672</v>
      </c>
      <c r="Q75" t="s">
        <v>3673</v>
      </c>
      <c r="R75" t="s">
        <v>221</v>
      </c>
      <c r="S75">
        <v>-72.02</v>
      </c>
      <c r="T75">
        <v>44.42</v>
      </c>
      <c r="U75" s="13">
        <v>44258</v>
      </c>
      <c r="V75">
        <v>3</v>
      </c>
      <c r="W75">
        <v>3</v>
      </c>
      <c r="X75">
        <v>22</v>
      </c>
      <c r="Y75">
        <v>25</v>
      </c>
      <c r="Z75">
        <v>0</v>
      </c>
      <c r="AA75">
        <v>2</v>
      </c>
      <c r="AB75" t="s">
        <v>67</v>
      </c>
      <c r="AC75">
        <v>30.139728211632502</v>
      </c>
      <c r="AD75">
        <v>-22</v>
      </c>
      <c r="AE75">
        <v>129.19999999999999</v>
      </c>
      <c r="AF75">
        <v>1981</v>
      </c>
      <c r="AG75">
        <v>2010</v>
      </c>
      <c r="AH75">
        <v>30</v>
      </c>
      <c r="AI75">
        <v>-5.1397282116325496</v>
      </c>
    </row>
    <row r="76" spans="1:35" x14ac:dyDescent="0.25">
      <c r="P76" t="s">
        <v>3672</v>
      </c>
      <c r="Q76" t="s">
        <v>3673</v>
      </c>
      <c r="R76" t="s">
        <v>221</v>
      </c>
      <c r="S76">
        <v>-72.02</v>
      </c>
      <c r="T76">
        <v>44.42</v>
      </c>
      <c r="U76" s="13">
        <v>44258</v>
      </c>
      <c r="V76">
        <v>3</v>
      </c>
      <c r="W76">
        <v>3</v>
      </c>
      <c r="X76">
        <v>23</v>
      </c>
      <c r="Y76">
        <v>25</v>
      </c>
      <c r="Z76">
        <v>0</v>
      </c>
      <c r="AA76">
        <v>2</v>
      </c>
      <c r="AB76" t="s">
        <v>67</v>
      </c>
      <c r="AC76">
        <v>30.139728211632502</v>
      </c>
      <c r="AD76">
        <v>-22</v>
      </c>
      <c r="AE76">
        <v>129.19999999999999</v>
      </c>
      <c r="AF76">
        <v>1981</v>
      </c>
      <c r="AG76">
        <v>2010</v>
      </c>
      <c r="AH76">
        <v>30</v>
      </c>
      <c r="AI76">
        <v>-5.1397282116325496</v>
      </c>
    </row>
    <row r="77" spans="1:35" x14ac:dyDescent="0.25">
      <c r="P77" t="s">
        <v>3672</v>
      </c>
      <c r="Q77" t="s">
        <v>3673</v>
      </c>
      <c r="R77" t="s">
        <v>221</v>
      </c>
      <c r="S77">
        <v>-72.02</v>
      </c>
      <c r="T77">
        <v>44.42</v>
      </c>
      <c r="U77" s="13">
        <v>44259</v>
      </c>
      <c r="V77">
        <v>3</v>
      </c>
      <c r="W77">
        <v>4</v>
      </c>
      <c r="X77">
        <v>0</v>
      </c>
      <c r="Y77">
        <v>25</v>
      </c>
      <c r="Z77">
        <v>0</v>
      </c>
      <c r="AA77">
        <v>2</v>
      </c>
      <c r="AB77" t="s">
        <v>67</v>
      </c>
      <c r="AC77">
        <v>30.139728211632502</v>
      </c>
      <c r="AD77">
        <v>-22</v>
      </c>
      <c r="AE77">
        <v>129.19999999999999</v>
      </c>
      <c r="AF77">
        <v>1981</v>
      </c>
      <c r="AG77">
        <v>2010</v>
      </c>
      <c r="AH77">
        <v>30</v>
      </c>
      <c r="AI77">
        <v>-5.1397282116325496</v>
      </c>
    </row>
    <row r="78" spans="1:35" x14ac:dyDescent="0.25">
      <c r="P78" t="s">
        <v>3672</v>
      </c>
      <c r="Q78" t="s">
        <v>3673</v>
      </c>
      <c r="R78" t="s">
        <v>221</v>
      </c>
      <c r="S78">
        <v>-72.02</v>
      </c>
      <c r="T78">
        <v>44.42</v>
      </c>
      <c r="U78" s="13">
        <v>44259</v>
      </c>
      <c r="V78">
        <v>3</v>
      </c>
      <c r="W78">
        <v>4</v>
      </c>
      <c r="X78">
        <v>1</v>
      </c>
      <c r="Y78">
        <v>24.1</v>
      </c>
      <c r="Z78">
        <v>0</v>
      </c>
      <c r="AA78">
        <v>2</v>
      </c>
      <c r="AB78" t="s">
        <v>67</v>
      </c>
      <c r="AC78">
        <v>30.139728211632502</v>
      </c>
      <c r="AD78">
        <v>-22</v>
      </c>
      <c r="AE78">
        <v>129.19999999999999</v>
      </c>
      <c r="AF78">
        <v>1981</v>
      </c>
      <c r="AG78">
        <v>2010</v>
      </c>
      <c r="AH78">
        <v>30</v>
      </c>
      <c r="AI78">
        <v>-6.0397282116325499</v>
      </c>
    </row>
    <row r="79" spans="1:35" x14ac:dyDescent="0.25">
      <c r="P79" t="s">
        <v>3672</v>
      </c>
      <c r="Q79" t="s">
        <v>3673</v>
      </c>
      <c r="R79" t="s">
        <v>221</v>
      </c>
      <c r="S79">
        <v>-72.02</v>
      </c>
      <c r="T79">
        <v>44.42</v>
      </c>
      <c r="U79" s="13">
        <v>44259</v>
      </c>
      <c r="V79">
        <v>3</v>
      </c>
      <c r="W79">
        <v>4</v>
      </c>
      <c r="X79">
        <v>2</v>
      </c>
      <c r="Y79">
        <v>21</v>
      </c>
      <c r="Z79">
        <v>0</v>
      </c>
      <c r="AA79">
        <v>2</v>
      </c>
      <c r="AB79" t="s">
        <v>67</v>
      </c>
      <c r="AC79">
        <v>30.139728211632502</v>
      </c>
      <c r="AD79">
        <v>-22</v>
      </c>
      <c r="AE79">
        <v>129.19999999999999</v>
      </c>
      <c r="AF79">
        <v>1981</v>
      </c>
      <c r="AG79">
        <v>2010</v>
      </c>
      <c r="AH79">
        <v>30</v>
      </c>
      <c r="AI79">
        <v>-9.1397282116325496</v>
      </c>
    </row>
    <row r="80" spans="1:35" x14ac:dyDescent="0.25">
      <c r="P80" t="s">
        <v>3672</v>
      </c>
      <c r="Q80" t="s">
        <v>3673</v>
      </c>
      <c r="R80" t="s">
        <v>221</v>
      </c>
      <c r="S80">
        <v>-72.02</v>
      </c>
      <c r="T80">
        <v>44.42</v>
      </c>
      <c r="U80" s="13">
        <v>44259</v>
      </c>
      <c r="V80">
        <v>3</v>
      </c>
      <c r="W80">
        <v>4</v>
      </c>
      <c r="X80">
        <v>3</v>
      </c>
      <c r="Y80">
        <v>19.899999999999999</v>
      </c>
      <c r="Z80">
        <v>0</v>
      </c>
      <c r="AA80">
        <v>2</v>
      </c>
      <c r="AB80" t="s">
        <v>67</v>
      </c>
      <c r="AC80">
        <v>30.139728211632502</v>
      </c>
      <c r="AD80">
        <v>-22</v>
      </c>
      <c r="AE80">
        <v>129.19999999999999</v>
      </c>
      <c r="AF80">
        <v>1981</v>
      </c>
      <c r="AG80">
        <v>2010</v>
      </c>
      <c r="AH80">
        <v>30</v>
      </c>
      <c r="AI80">
        <v>-10.239728211632499</v>
      </c>
    </row>
    <row r="81" spans="16:35" x14ac:dyDescent="0.25">
      <c r="P81" t="s">
        <v>3672</v>
      </c>
      <c r="Q81" t="s">
        <v>3673</v>
      </c>
      <c r="R81" t="s">
        <v>221</v>
      </c>
      <c r="S81">
        <v>-72.02</v>
      </c>
      <c r="T81">
        <v>44.42</v>
      </c>
      <c r="U81" s="13">
        <v>44259</v>
      </c>
      <c r="V81">
        <v>3</v>
      </c>
      <c r="W81">
        <v>4</v>
      </c>
      <c r="X81">
        <v>4</v>
      </c>
      <c r="Y81">
        <v>19.899999999999999</v>
      </c>
      <c r="Z81">
        <v>0</v>
      </c>
      <c r="AA81">
        <v>2</v>
      </c>
      <c r="AB81" t="s">
        <v>67</v>
      </c>
      <c r="AC81">
        <v>30.139728211632502</v>
      </c>
      <c r="AD81">
        <v>-22</v>
      </c>
      <c r="AE81">
        <v>129.19999999999999</v>
      </c>
      <c r="AF81">
        <v>1981</v>
      </c>
      <c r="AG81">
        <v>2010</v>
      </c>
      <c r="AH81">
        <v>30</v>
      </c>
      <c r="AI81">
        <v>-10.239728211632499</v>
      </c>
    </row>
    <row r="82" spans="16:35" x14ac:dyDescent="0.25">
      <c r="P82" t="s">
        <v>3672</v>
      </c>
      <c r="Q82" t="s">
        <v>3673</v>
      </c>
      <c r="R82" t="s">
        <v>221</v>
      </c>
      <c r="S82">
        <v>-72.02</v>
      </c>
      <c r="T82">
        <v>44.42</v>
      </c>
      <c r="U82" s="13">
        <v>44259</v>
      </c>
      <c r="V82">
        <v>3</v>
      </c>
      <c r="W82">
        <v>4</v>
      </c>
      <c r="X82">
        <v>5</v>
      </c>
      <c r="Y82">
        <v>19.899999999999999</v>
      </c>
      <c r="Z82">
        <v>0</v>
      </c>
      <c r="AA82">
        <v>2</v>
      </c>
      <c r="AB82" t="s">
        <v>67</v>
      </c>
      <c r="AC82">
        <v>30.139728211632502</v>
      </c>
      <c r="AD82">
        <v>-22</v>
      </c>
      <c r="AE82">
        <v>129.19999999999999</v>
      </c>
      <c r="AF82">
        <v>1981</v>
      </c>
      <c r="AG82">
        <v>2010</v>
      </c>
      <c r="AH82">
        <v>30</v>
      </c>
      <c r="AI82">
        <v>-10.239728211632499</v>
      </c>
    </row>
    <row r="83" spans="16:35" x14ac:dyDescent="0.25">
      <c r="P83" t="s">
        <v>3672</v>
      </c>
      <c r="Q83" t="s">
        <v>3673</v>
      </c>
      <c r="R83" t="s">
        <v>221</v>
      </c>
      <c r="S83">
        <v>-72.02</v>
      </c>
      <c r="T83">
        <v>44.42</v>
      </c>
      <c r="U83" s="13">
        <v>44259</v>
      </c>
      <c r="V83">
        <v>3</v>
      </c>
      <c r="W83">
        <v>4</v>
      </c>
      <c r="X83">
        <v>6</v>
      </c>
      <c r="Y83">
        <v>21</v>
      </c>
      <c r="Z83">
        <v>0</v>
      </c>
      <c r="AA83">
        <v>2</v>
      </c>
      <c r="AB83" t="s">
        <v>67</v>
      </c>
      <c r="AC83">
        <v>30.139728211632502</v>
      </c>
      <c r="AD83">
        <v>-22</v>
      </c>
      <c r="AE83">
        <v>129.19999999999999</v>
      </c>
      <c r="AF83">
        <v>1981</v>
      </c>
      <c r="AG83">
        <v>2010</v>
      </c>
      <c r="AH83">
        <v>30</v>
      </c>
      <c r="AI83">
        <v>-9.1397282116325496</v>
      </c>
    </row>
    <row r="84" spans="16:35" x14ac:dyDescent="0.25">
      <c r="P84" t="s">
        <v>3672</v>
      </c>
      <c r="Q84" t="s">
        <v>3673</v>
      </c>
      <c r="R84" t="s">
        <v>221</v>
      </c>
      <c r="S84">
        <v>-72.02</v>
      </c>
      <c r="T84">
        <v>44.42</v>
      </c>
      <c r="U84" s="13">
        <v>44259</v>
      </c>
      <c r="V84">
        <v>3</v>
      </c>
      <c r="W84">
        <v>4</v>
      </c>
      <c r="X84">
        <v>7</v>
      </c>
      <c r="Y84">
        <v>21.9</v>
      </c>
      <c r="Z84">
        <v>0</v>
      </c>
      <c r="AA84">
        <v>2</v>
      </c>
      <c r="AB84" t="s">
        <v>67</v>
      </c>
      <c r="AC84">
        <v>30.139728211632502</v>
      </c>
      <c r="AD84">
        <v>-22</v>
      </c>
      <c r="AE84">
        <v>129.19999999999999</v>
      </c>
      <c r="AF84">
        <v>1981</v>
      </c>
      <c r="AG84">
        <v>2010</v>
      </c>
      <c r="AH84">
        <v>30</v>
      </c>
      <c r="AI84">
        <v>-8.2397282116325599</v>
      </c>
    </row>
    <row r="85" spans="16:35" x14ac:dyDescent="0.25">
      <c r="P85" t="s">
        <v>3672</v>
      </c>
      <c r="Q85" t="s">
        <v>3673</v>
      </c>
      <c r="R85" t="s">
        <v>221</v>
      </c>
      <c r="S85">
        <v>-72.02</v>
      </c>
      <c r="T85">
        <v>44.42</v>
      </c>
      <c r="U85" s="13">
        <v>44259</v>
      </c>
      <c r="V85">
        <v>3</v>
      </c>
      <c r="W85">
        <v>4</v>
      </c>
      <c r="X85">
        <v>8</v>
      </c>
      <c r="Y85">
        <v>19</v>
      </c>
      <c r="Z85">
        <v>0</v>
      </c>
      <c r="AA85">
        <v>2</v>
      </c>
      <c r="AB85" t="s">
        <v>67</v>
      </c>
      <c r="AC85">
        <v>30.139728211632502</v>
      </c>
      <c r="AD85">
        <v>-22</v>
      </c>
      <c r="AE85">
        <v>129.19999999999999</v>
      </c>
      <c r="AF85">
        <v>1981</v>
      </c>
      <c r="AG85">
        <v>2010</v>
      </c>
      <c r="AH85">
        <v>30</v>
      </c>
      <c r="AI85">
        <v>-11.1397282116325</v>
      </c>
    </row>
    <row r="86" spans="16:35" x14ac:dyDescent="0.25">
      <c r="P86" t="s">
        <v>3672</v>
      </c>
      <c r="Q86" t="s">
        <v>3673</v>
      </c>
      <c r="R86" t="s">
        <v>221</v>
      </c>
      <c r="S86">
        <v>-72.02</v>
      </c>
      <c r="T86">
        <v>44.42</v>
      </c>
      <c r="U86" s="13">
        <v>44259</v>
      </c>
      <c r="V86">
        <v>3</v>
      </c>
      <c r="W86">
        <v>4</v>
      </c>
      <c r="X86">
        <v>9</v>
      </c>
      <c r="Y86">
        <v>15.1</v>
      </c>
      <c r="Z86">
        <v>0</v>
      </c>
      <c r="AA86">
        <v>2</v>
      </c>
      <c r="AB86" t="s">
        <v>67</v>
      </c>
      <c r="AC86">
        <v>30.139728211632502</v>
      </c>
      <c r="AD86">
        <v>-22</v>
      </c>
      <c r="AE86">
        <v>129.19999999999999</v>
      </c>
      <c r="AF86">
        <v>1981</v>
      </c>
      <c r="AG86">
        <v>2010</v>
      </c>
      <c r="AH86">
        <v>30</v>
      </c>
      <c r="AI86">
        <v>-15.0397282116325</v>
      </c>
    </row>
    <row r="87" spans="16:35" x14ac:dyDescent="0.25">
      <c r="P87" t="s">
        <v>3672</v>
      </c>
      <c r="Q87" t="s">
        <v>3673</v>
      </c>
      <c r="R87" t="s">
        <v>221</v>
      </c>
      <c r="S87">
        <v>-72.02</v>
      </c>
      <c r="T87">
        <v>44.42</v>
      </c>
      <c r="U87" s="13">
        <v>44259</v>
      </c>
      <c r="V87">
        <v>3</v>
      </c>
      <c r="W87">
        <v>4</v>
      </c>
      <c r="X87">
        <v>10</v>
      </c>
      <c r="Y87">
        <v>15.1</v>
      </c>
      <c r="Z87">
        <v>0</v>
      </c>
      <c r="AA87">
        <v>2</v>
      </c>
      <c r="AB87" t="s">
        <v>67</v>
      </c>
      <c r="AC87">
        <v>30.139728211632502</v>
      </c>
      <c r="AD87">
        <v>-22</v>
      </c>
      <c r="AE87">
        <v>129.19999999999999</v>
      </c>
      <c r="AF87">
        <v>1981</v>
      </c>
      <c r="AG87">
        <v>2010</v>
      </c>
      <c r="AH87">
        <v>30</v>
      </c>
      <c r="AI87">
        <v>-15.0397282116325</v>
      </c>
    </row>
    <row r="88" spans="16:35" x14ac:dyDescent="0.25">
      <c r="P88" t="s">
        <v>3672</v>
      </c>
      <c r="Q88" t="s">
        <v>3673</v>
      </c>
      <c r="R88" t="s">
        <v>221</v>
      </c>
      <c r="S88">
        <v>-72.02</v>
      </c>
      <c r="T88">
        <v>44.42</v>
      </c>
      <c r="U88" s="13">
        <v>44259</v>
      </c>
      <c r="V88">
        <v>3</v>
      </c>
      <c r="W88">
        <v>4</v>
      </c>
      <c r="X88">
        <v>11</v>
      </c>
      <c r="Y88">
        <v>12</v>
      </c>
      <c r="Z88">
        <v>0</v>
      </c>
      <c r="AA88">
        <v>2</v>
      </c>
      <c r="AB88" t="s">
        <v>67</v>
      </c>
      <c r="AC88">
        <v>30.139728211632502</v>
      </c>
      <c r="AD88">
        <v>-22</v>
      </c>
      <c r="AE88">
        <v>129.19999999999999</v>
      </c>
      <c r="AF88">
        <v>1981</v>
      </c>
      <c r="AG88">
        <v>2010</v>
      </c>
      <c r="AH88">
        <v>30</v>
      </c>
      <c r="AI88">
        <v>-18.139728211632502</v>
      </c>
    </row>
    <row r="89" spans="16:35" x14ac:dyDescent="0.25">
      <c r="P89" t="s">
        <v>3672</v>
      </c>
      <c r="Q89" t="s">
        <v>3673</v>
      </c>
      <c r="R89" t="s">
        <v>221</v>
      </c>
      <c r="S89">
        <v>-72.02</v>
      </c>
      <c r="T89">
        <v>44.42</v>
      </c>
      <c r="U89" s="13">
        <v>44259</v>
      </c>
      <c r="V89">
        <v>3</v>
      </c>
      <c r="W89">
        <v>4</v>
      </c>
      <c r="X89">
        <v>12</v>
      </c>
      <c r="Y89">
        <v>16</v>
      </c>
      <c r="Z89">
        <v>0</v>
      </c>
      <c r="AA89">
        <v>2</v>
      </c>
      <c r="AB89" t="s">
        <v>67</v>
      </c>
      <c r="AC89">
        <v>30.139728211632502</v>
      </c>
      <c r="AD89">
        <v>-22</v>
      </c>
      <c r="AE89">
        <v>129.19999999999999</v>
      </c>
      <c r="AF89">
        <v>1981</v>
      </c>
      <c r="AG89">
        <v>2010</v>
      </c>
      <c r="AH89">
        <v>30</v>
      </c>
      <c r="AI89">
        <v>-14.1397282116325</v>
      </c>
    </row>
    <row r="90" spans="16:35" x14ac:dyDescent="0.25">
      <c r="P90" t="s">
        <v>3672</v>
      </c>
      <c r="Q90" t="s">
        <v>3673</v>
      </c>
      <c r="R90" t="s">
        <v>221</v>
      </c>
      <c r="S90">
        <v>-72.02</v>
      </c>
      <c r="T90">
        <v>44.42</v>
      </c>
      <c r="U90" s="13">
        <v>44259</v>
      </c>
      <c r="V90">
        <v>3</v>
      </c>
      <c r="W90">
        <v>4</v>
      </c>
      <c r="X90">
        <v>13</v>
      </c>
      <c r="Y90">
        <v>21</v>
      </c>
      <c r="Z90">
        <v>0</v>
      </c>
      <c r="AA90">
        <v>2</v>
      </c>
      <c r="AB90" t="s">
        <v>67</v>
      </c>
      <c r="AC90">
        <v>30.139728211632502</v>
      </c>
      <c r="AD90">
        <v>-22</v>
      </c>
      <c r="AE90">
        <v>129.19999999999999</v>
      </c>
      <c r="AF90">
        <v>1981</v>
      </c>
      <c r="AG90">
        <v>2010</v>
      </c>
      <c r="AH90">
        <v>30</v>
      </c>
      <c r="AI90">
        <v>-9.1397282116325496</v>
      </c>
    </row>
    <row r="91" spans="16:35" x14ac:dyDescent="0.25">
      <c r="P91" t="s">
        <v>3672</v>
      </c>
      <c r="Q91" t="s">
        <v>3673</v>
      </c>
      <c r="R91" t="s">
        <v>221</v>
      </c>
      <c r="S91">
        <v>-72.02</v>
      </c>
      <c r="T91">
        <v>44.42</v>
      </c>
      <c r="U91" s="13">
        <v>44259</v>
      </c>
      <c r="V91">
        <v>3</v>
      </c>
      <c r="W91">
        <v>4</v>
      </c>
      <c r="X91">
        <v>14</v>
      </c>
      <c r="Y91">
        <v>23</v>
      </c>
      <c r="Z91">
        <v>0</v>
      </c>
      <c r="AA91">
        <v>2</v>
      </c>
      <c r="AB91" t="s">
        <v>67</v>
      </c>
      <c r="AC91">
        <v>30.139728211632502</v>
      </c>
      <c r="AD91">
        <v>-22</v>
      </c>
      <c r="AE91">
        <v>129.19999999999999</v>
      </c>
      <c r="AF91">
        <v>1981</v>
      </c>
      <c r="AG91">
        <v>2010</v>
      </c>
      <c r="AH91">
        <v>30</v>
      </c>
      <c r="AI91">
        <v>-7.1397282116325496</v>
      </c>
    </row>
    <row r="92" spans="16:35" x14ac:dyDescent="0.25">
      <c r="P92" t="s">
        <v>3672</v>
      </c>
      <c r="Q92" t="s">
        <v>3673</v>
      </c>
      <c r="R92" t="s">
        <v>221</v>
      </c>
      <c r="S92">
        <v>-72.02</v>
      </c>
      <c r="T92">
        <v>44.42</v>
      </c>
      <c r="U92" s="13">
        <v>44259</v>
      </c>
      <c r="V92">
        <v>3</v>
      </c>
      <c r="W92">
        <v>4</v>
      </c>
      <c r="X92">
        <v>16</v>
      </c>
      <c r="Y92">
        <v>24.1</v>
      </c>
      <c r="Z92">
        <v>0</v>
      </c>
      <c r="AA92">
        <v>2</v>
      </c>
      <c r="AB92" t="s">
        <v>67</v>
      </c>
      <c r="AC92">
        <v>30.139728211632502</v>
      </c>
      <c r="AD92">
        <v>-22</v>
      </c>
      <c r="AE92">
        <v>129.19999999999999</v>
      </c>
      <c r="AF92">
        <v>1981</v>
      </c>
      <c r="AG92">
        <v>2010</v>
      </c>
      <c r="AH92">
        <v>30</v>
      </c>
      <c r="AI92">
        <v>-6.0397282116325499</v>
      </c>
    </row>
    <row r="93" spans="16:35" x14ac:dyDescent="0.25">
      <c r="P93" t="s">
        <v>3672</v>
      </c>
      <c r="Q93" t="s">
        <v>3673</v>
      </c>
      <c r="R93" t="s">
        <v>221</v>
      </c>
      <c r="S93">
        <v>-72.02</v>
      </c>
      <c r="T93">
        <v>44.42</v>
      </c>
      <c r="U93" s="13">
        <v>44259</v>
      </c>
      <c r="V93">
        <v>3</v>
      </c>
      <c r="W93">
        <v>4</v>
      </c>
      <c r="X93">
        <v>17</v>
      </c>
      <c r="Y93">
        <v>24.1</v>
      </c>
      <c r="Z93">
        <v>0</v>
      </c>
      <c r="AA93">
        <v>2</v>
      </c>
      <c r="AB93" t="s">
        <v>67</v>
      </c>
      <c r="AC93">
        <v>30.139728211632502</v>
      </c>
      <c r="AD93">
        <v>-22</v>
      </c>
      <c r="AE93">
        <v>129.19999999999999</v>
      </c>
      <c r="AF93">
        <v>1981</v>
      </c>
      <c r="AG93">
        <v>2010</v>
      </c>
      <c r="AH93">
        <v>30</v>
      </c>
      <c r="AI93">
        <v>-6.0397282116325499</v>
      </c>
    </row>
    <row r="94" spans="16:35" x14ac:dyDescent="0.25">
      <c r="P94" t="s">
        <v>3672</v>
      </c>
      <c r="Q94" t="s">
        <v>3673</v>
      </c>
      <c r="R94" t="s">
        <v>221</v>
      </c>
      <c r="S94">
        <v>-72.02</v>
      </c>
      <c r="T94">
        <v>44.42</v>
      </c>
      <c r="U94" s="13">
        <v>44259</v>
      </c>
      <c r="V94">
        <v>3</v>
      </c>
      <c r="W94">
        <v>4</v>
      </c>
      <c r="X94">
        <v>18</v>
      </c>
      <c r="Y94">
        <v>24.1</v>
      </c>
      <c r="Z94">
        <v>0</v>
      </c>
      <c r="AA94">
        <v>2</v>
      </c>
      <c r="AB94" t="s">
        <v>67</v>
      </c>
      <c r="AC94">
        <v>30.139728211632502</v>
      </c>
      <c r="AD94">
        <v>-22</v>
      </c>
      <c r="AE94">
        <v>129.19999999999999</v>
      </c>
      <c r="AF94">
        <v>1981</v>
      </c>
      <c r="AG94">
        <v>2010</v>
      </c>
      <c r="AH94">
        <v>30</v>
      </c>
      <c r="AI94">
        <v>-6.0397282116325499</v>
      </c>
    </row>
    <row r="95" spans="16:35" x14ac:dyDescent="0.25">
      <c r="P95" t="s">
        <v>3672</v>
      </c>
      <c r="Q95" t="s">
        <v>3673</v>
      </c>
      <c r="R95" t="s">
        <v>221</v>
      </c>
      <c r="S95">
        <v>-72.02</v>
      </c>
      <c r="T95">
        <v>44.42</v>
      </c>
      <c r="U95" s="13">
        <v>44259</v>
      </c>
      <c r="V95">
        <v>3</v>
      </c>
      <c r="W95">
        <v>4</v>
      </c>
      <c r="X95">
        <v>21</v>
      </c>
      <c r="Y95">
        <v>21</v>
      </c>
      <c r="Z95">
        <v>0</v>
      </c>
      <c r="AA95">
        <v>2</v>
      </c>
      <c r="AB95" t="s">
        <v>67</v>
      </c>
      <c r="AC95">
        <v>30.139728211632502</v>
      </c>
      <c r="AD95">
        <v>-22</v>
      </c>
      <c r="AE95">
        <v>129.19999999999999</v>
      </c>
      <c r="AF95">
        <v>1981</v>
      </c>
      <c r="AG95">
        <v>2010</v>
      </c>
      <c r="AH95">
        <v>30</v>
      </c>
      <c r="AI95">
        <v>-9.1397282116325496</v>
      </c>
    </row>
    <row r="96" spans="16:35" x14ac:dyDescent="0.25">
      <c r="P96" t="s">
        <v>3672</v>
      </c>
      <c r="Q96" t="s">
        <v>3673</v>
      </c>
      <c r="R96" t="s">
        <v>221</v>
      </c>
      <c r="S96">
        <v>-72.02</v>
      </c>
      <c r="T96">
        <v>44.42</v>
      </c>
      <c r="U96" s="13">
        <v>44259</v>
      </c>
      <c r="V96">
        <v>3</v>
      </c>
      <c r="W96">
        <v>4</v>
      </c>
      <c r="X96">
        <v>22</v>
      </c>
      <c r="Y96">
        <v>17.100000000000001</v>
      </c>
      <c r="Z96">
        <v>0</v>
      </c>
      <c r="AA96">
        <v>2</v>
      </c>
      <c r="AB96" t="s">
        <v>67</v>
      </c>
      <c r="AC96">
        <v>30.139728211632502</v>
      </c>
      <c r="AD96">
        <v>-22</v>
      </c>
      <c r="AE96">
        <v>129.19999999999999</v>
      </c>
      <c r="AF96">
        <v>1981</v>
      </c>
      <c r="AG96">
        <v>2010</v>
      </c>
      <c r="AH96">
        <v>30</v>
      </c>
      <c r="AI96">
        <v>-13.0397282116325</v>
      </c>
    </row>
    <row r="97" spans="16:35" x14ac:dyDescent="0.25">
      <c r="P97" t="s">
        <v>3672</v>
      </c>
      <c r="Q97" t="s">
        <v>3673</v>
      </c>
      <c r="R97" t="s">
        <v>221</v>
      </c>
      <c r="S97">
        <v>-72.02</v>
      </c>
      <c r="T97">
        <v>44.42</v>
      </c>
      <c r="U97" s="13">
        <v>44259</v>
      </c>
      <c r="V97">
        <v>3</v>
      </c>
      <c r="W97">
        <v>4</v>
      </c>
      <c r="X97">
        <v>23</v>
      </c>
      <c r="Y97">
        <v>16</v>
      </c>
      <c r="Z97">
        <v>0</v>
      </c>
      <c r="AA97">
        <v>2</v>
      </c>
      <c r="AB97" t="s">
        <v>67</v>
      </c>
      <c r="AC97">
        <v>30.139728211632502</v>
      </c>
      <c r="AD97">
        <v>-22</v>
      </c>
      <c r="AE97">
        <v>129.19999999999999</v>
      </c>
      <c r="AF97">
        <v>1981</v>
      </c>
      <c r="AG97">
        <v>2010</v>
      </c>
      <c r="AH97">
        <v>30</v>
      </c>
      <c r="AI97">
        <v>-14.1397282116325</v>
      </c>
    </row>
    <row r="98" spans="16:35" x14ac:dyDescent="0.25">
      <c r="P98" t="s">
        <v>3672</v>
      </c>
      <c r="Q98" t="s">
        <v>3673</v>
      </c>
      <c r="R98" t="s">
        <v>221</v>
      </c>
      <c r="S98">
        <v>-72.02</v>
      </c>
      <c r="T98">
        <v>44.42</v>
      </c>
      <c r="U98" s="13">
        <v>44260</v>
      </c>
      <c r="V98">
        <v>3</v>
      </c>
      <c r="W98">
        <v>5</v>
      </c>
      <c r="X98">
        <v>0</v>
      </c>
      <c r="Y98">
        <v>14</v>
      </c>
      <c r="Z98">
        <v>0</v>
      </c>
      <c r="AA98">
        <v>2</v>
      </c>
      <c r="AB98" t="s">
        <v>67</v>
      </c>
      <c r="AC98">
        <v>30.139728211632502</v>
      </c>
      <c r="AD98">
        <v>-22</v>
      </c>
      <c r="AE98">
        <v>129.19999999999999</v>
      </c>
      <c r="AF98">
        <v>1981</v>
      </c>
      <c r="AG98">
        <v>2010</v>
      </c>
      <c r="AH98">
        <v>30</v>
      </c>
      <c r="AI98">
        <v>-16.139728211632502</v>
      </c>
    </row>
    <row r="99" spans="16:35" x14ac:dyDescent="0.25">
      <c r="P99" t="s">
        <v>3672</v>
      </c>
      <c r="Q99" t="s">
        <v>3673</v>
      </c>
      <c r="R99" t="s">
        <v>221</v>
      </c>
      <c r="S99">
        <v>-72.02</v>
      </c>
      <c r="T99">
        <v>44.42</v>
      </c>
      <c r="U99" s="13">
        <v>44260</v>
      </c>
      <c r="V99">
        <v>3</v>
      </c>
      <c r="W99">
        <v>5</v>
      </c>
      <c r="X99">
        <v>1</v>
      </c>
      <c r="Y99">
        <v>14</v>
      </c>
      <c r="Z99">
        <v>0</v>
      </c>
      <c r="AA99">
        <v>2</v>
      </c>
      <c r="AB99" t="s">
        <v>67</v>
      </c>
      <c r="AC99">
        <v>30.139728211632502</v>
      </c>
      <c r="AD99">
        <v>-22</v>
      </c>
      <c r="AE99">
        <v>129.19999999999999</v>
      </c>
      <c r="AF99">
        <v>1981</v>
      </c>
      <c r="AG99">
        <v>2010</v>
      </c>
      <c r="AH99">
        <v>30</v>
      </c>
      <c r="AI99">
        <v>-16.139728211632502</v>
      </c>
    </row>
    <row r="100" spans="16:35" x14ac:dyDescent="0.25">
      <c r="P100" t="s">
        <v>3672</v>
      </c>
      <c r="Q100" t="s">
        <v>3673</v>
      </c>
      <c r="R100" t="s">
        <v>221</v>
      </c>
      <c r="S100">
        <v>-72.02</v>
      </c>
      <c r="T100">
        <v>44.42</v>
      </c>
      <c r="U100" s="13">
        <v>44260</v>
      </c>
      <c r="V100">
        <v>3</v>
      </c>
      <c r="W100">
        <v>5</v>
      </c>
      <c r="X100">
        <v>5</v>
      </c>
      <c r="Y100">
        <v>14</v>
      </c>
      <c r="Z100">
        <v>0</v>
      </c>
      <c r="AA100">
        <v>2</v>
      </c>
      <c r="AB100" t="s">
        <v>67</v>
      </c>
      <c r="AC100">
        <v>30.139728211632502</v>
      </c>
      <c r="AD100">
        <v>-22</v>
      </c>
      <c r="AE100">
        <v>129.19999999999999</v>
      </c>
      <c r="AF100">
        <v>1981</v>
      </c>
      <c r="AG100">
        <v>2010</v>
      </c>
      <c r="AH100">
        <v>30</v>
      </c>
      <c r="AI100">
        <v>-16.139728211632502</v>
      </c>
    </row>
    <row r="101" spans="16:35" x14ac:dyDescent="0.25">
      <c r="P101" t="s">
        <v>3672</v>
      </c>
      <c r="Q101" t="s">
        <v>3673</v>
      </c>
      <c r="R101" t="s">
        <v>221</v>
      </c>
      <c r="S101">
        <v>-72.02</v>
      </c>
      <c r="T101">
        <v>44.42</v>
      </c>
      <c r="U101" s="13">
        <v>44260</v>
      </c>
      <c r="V101">
        <v>3</v>
      </c>
      <c r="W101">
        <v>5</v>
      </c>
      <c r="X101">
        <v>6</v>
      </c>
      <c r="Y101">
        <v>12.9</v>
      </c>
      <c r="Z101">
        <v>0</v>
      </c>
      <c r="AA101">
        <v>2</v>
      </c>
      <c r="AB101" t="s">
        <v>67</v>
      </c>
      <c r="AC101">
        <v>30.139728211632502</v>
      </c>
      <c r="AD101">
        <v>-22</v>
      </c>
      <c r="AE101">
        <v>129.19999999999999</v>
      </c>
      <c r="AF101">
        <v>1981</v>
      </c>
      <c r="AG101">
        <v>2010</v>
      </c>
      <c r="AH101">
        <v>30</v>
      </c>
      <c r="AI101">
        <v>-17.239728211632499</v>
      </c>
    </row>
    <row r="102" spans="16:35" x14ac:dyDescent="0.25">
      <c r="P102" t="s">
        <v>3672</v>
      </c>
      <c r="Q102" t="s">
        <v>3673</v>
      </c>
      <c r="R102" t="s">
        <v>221</v>
      </c>
      <c r="S102">
        <v>-72.02</v>
      </c>
      <c r="T102">
        <v>44.42</v>
      </c>
      <c r="U102" s="13">
        <v>44260</v>
      </c>
      <c r="V102">
        <v>3</v>
      </c>
      <c r="W102">
        <v>5</v>
      </c>
      <c r="X102">
        <v>10</v>
      </c>
      <c r="Y102">
        <v>10</v>
      </c>
      <c r="Z102">
        <v>0</v>
      </c>
      <c r="AA102">
        <v>2</v>
      </c>
      <c r="AB102" t="s">
        <v>67</v>
      </c>
      <c r="AC102">
        <v>30.139728211632502</v>
      </c>
      <c r="AD102">
        <v>-22</v>
      </c>
      <c r="AE102">
        <v>129.19999999999999</v>
      </c>
      <c r="AF102">
        <v>1981</v>
      </c>
      <c r="AG102">
        <v>2010</v>
      </c>
      <c r="AH102">
        <v>30</v>
      </c>
      <c r="AI102">
        <v>-20.139728211632502</v>
      </c>
    </row>
    <row r="103" spans="16:35" x14ac:dyDescent="0.25">
      <c r="P103" t="s">
        <v>3672</v>
      </c>
      <c r="Q103" t="s">
        <v>3673</v>
      </c>
      <c r="R103" t="s">
        <v>221</v>
      </c>
      <c r="S103">
        <v>-72.02</v>
      </c>
      <c r="T103">
        <v>44.42</v>
      </c>
      <c r="U103" s="13">
        <v>44260</v>
      </c>
      <c r="V103">
        <v>3</v>
      </c>
      <c r="W103">
        <v>5</v>
      </c>
      <c r="X103">
        <v>11</v>
      </c>
      <c r="Y103">
        <v>9</v>
      </c>
      <c r="Z103">
        <v>0</v>
      </c>
      <c r="AA103">
        <v>2</v>
      </c>
      <c r="AB103" t="s">
        <v>67</v>
      </c>
      <c r="AC103">
        <v>30.139728211632502</v>
      </c>
      <c r="AD103">
        <v>-22</v>
      </c>
      <c r="AE103">
        <v>129.19999999999999</v>
      </c>
      <c r="AF103">
        <v>1981</v>
      </c>
      <c r="AG103">
        <v>2010</v>
      </c>
      <c r="AH103">
        <v>30</v>
      </c>
      <c r="AI103">
        <v>-21.139728211632502</v>
      </c>
    </row>
    <row r="104" spans="16:35" x14ac:dyDescent="0.25">
      <c r="P104" t="s">
        <v>3672</v>
      </c>
      <c r="Q104" t="s">
        <v>3673</v>
      </c>
      <c r="R104" t="s">
        <v>221</v>
      </c>
      <c r="S104">
        <v>-72.02</v>
      </c>
      <c r="T104">
        <v>44.42</v>
      </c>
      <c r="U104" s="13">
        <v>44260</v>
      </c>
      <c r="V104">
        <v>3</v>
      </c>
      <c r="W104">
        <v>5</v>
      </c>
      <c r="X104">
        <v>12</v>
      </c>
      <c r="Y104">
        <v>9</v>
      </c>
      <c r="Z104">
        <v>0</v>
      </c>
      <c r="AA104">
        <v>2</v>
      </c>
      <c r="AB104" t="s">
        <v>67</v>
      </c>
      <c r="AC104">
        <v>30.139728211632502</v>
      </c>
      <c r="AD104">
        <v>-22</v>
      </c>
      <c r="AE104">
        <v>129.19999999999999</v>
      </c>
      <c r="AF104">
        <v>1981</v>
      </c>
      <c r="AG104">
        <v>2010</v>
      </c>
      <c r="AH104">
        <v>30</v>
      </c>
      <c r="AI104">
        <v>-21.139728211632502</v>
      </c>
    </row>
    <row r="105" spans="16:35" x14ac:dyDescent="0.25">
      <c r="P105" t="s">
        <v>3672</v>
      </c>
      <c r="Q105" t="s">
        <v>3673</v>
      </c>
      <c r="R105" t="s">
        <v>221</v>
      </c>
      <c r="S105">
        <v>-72.02</v>
      </c>
      <c r="T105">
        <v>44.42</v>
      </c>
      <c r="U105" s="13">
        <v>44260</v>
      </c>
      <c r="V105">
        <v>3</v>
      </c>
      <c r="W105">
        <v>5</v>
      </c>
      <c r="X105">
        <v>15</v>
      </c>
      <c r="Y105">
        <v>14</v>
      </c>
      <c r="Z105">
        <v>0</v>
      </c>
      <c r="AA105">
        <v>2</v>
      </c>
      <c r="AB105" t="s">
        <v>67</v>
      </c>
      <c r="AC105">
        <v>30.139728211632502</v>
      </c>
      <c r="AD105">
        <v>-22</v>
      </c>
      <c r="AE105">
        <v>129.19999999999999</v>
      </c>
      <c r="AF105">
        <v>1981</v>
      </c>
      <c r="AG105">
        <v>2010</v>
      </c>
      <c r="AH105">
        <v>30</v>
      </c>
      <c r="AI105">
        <v>-16.139728211632502</v>
      </c>
    </row>
    <row r="106" spans="16:35" x14ac:dyDescent="0.25">
      <c r="P106" t="s">
        <v>3672</v>
      </c>
      <c r="Q106" t="s">
        <v>3673</v>
      </c>
      <c r="R106" t="s">
        <v>221</v>
      </c>
      <c r="S106">
        <v>-72.02</v>
      </c>
      <c r="T106">
        <v>44.42</v>
      </c>
      <c r="U106" s="13">
        <v>44260</v>
      </c>
      <c r="V106">
        <v>3</v>
      </c>
      <c r="W106">
        <v>5</v>
      </c>
      <c r="X106">
        <v>16</v>
      </c>
      <c r="Y106">
        <v>15.1</v>
      </c>
      <c r="Z106">
        <v>0</v>
      </c>
      <c r="AA106">
        <v>2</v>
      </c>
      <c r="AB106" t="s">
        <v>67</v>
      </c>
      <c r="AC106">
        <v>30.139728211632502</v>
      </c>
      <c r="AD106">
        <v>-22</v>
      </c>
      <c r="AE106">
        <v>129.19999999999999</v>
      </c>
      <c r="AF106">
        <v>1981</v>
      </c>
      <c r="AG106">
        <v>2010</v>
      </c>
      <c r="AH106">
        <v>30</v>
      </c>
      <c r="AI106">
        <v>-15.0397282116325</v>
      </c>
    </row>
    <row r="107" spans="16:35" x14ac:dyDescent="0.25">
      <c r="P107" t="s">
        <v>3672</v>
      </c>
      <c r="Q107" t="s">
        <v>3673</v>
      </c>
      <c r="R107" t="s">
        <v>221</v>
      </c>
      <c r="S107">
        <v>-72.02</v>
      </c>
      <c r="T107">
        <v>44.42</v>
      </c>
      <c r="U107" s="13">
        <v>44260</v>
      </c>
      <c r="V107">
        <v>3</v>
      </c>
      <c r="W107">
        <v>5</v>
      </c>
      <c r="X107">
        <v>18</v>
      </c>
      <c r="Y107">
        <v>18</v>
      </c>
      <c r="Z107">
        <v>0</v>
      </c>
      <c r="AA107">
        <v>2</v>
      </c>
      <c r="AB107" t="s">
        <v>67</v>
      </c>
      <c r="AC107">
        <v>30.139728211632502</v>
      </c>
      <c r="AD107">
        <v>-22</v>
      </c>
      <c r="AE107">
        <v>129.19999999999999</v>
      </c>
      <c r="AF107">
        <v>1981</v>
      </c>
      <c r="AG107">
        <v>2010</v>
      </c>
      <c r="AH107">
        <v>30</v>
      </c>
      <c r="AI107">
        <v>-12.1397282116325</v>
      </c>
    </row>
    <row r="108" spans="16:35" x14ac:dyDescent="0.25">
      <c r="P108" t="s">
        <v>3672</v>
      </c>
      <c r="Q108" t="s">
        <v>3673</v>
      </c>
      <c r="R108" t="s">
        <v>221</v>
      </c>
      <c r="S108">
        <v>-72.02</v>
      </c>
      <c r="T108">
        <v>44.42</v>
      </c>
      <c r="U108" s="13">
        <v>44260</v>
      </c>
      <c r="V108">
        <v>3</v>
      </c>
      <c r="W108">
        <v>5</v>
      </c>
      <c r="X108">
        <v>20</v>
      </c>
      <c r="Y108">
        <v>15.1</v>
      </c>
      <c r="Z108">
        <v>0</v>
      </c>
      <c r="AA108">
        <v>2</v>
      </c>
      <c r="AB108" t="s">
        <v>67</v>
      </c>
      <c r="AC108">
        <v>30.139728211632502</v>
      </c>
      <c r="AD108">
        <v>-22</v>
      </c>
      <c r="AE108">
        <v>129.19999999999999</v>
      </c>
      <c r="AF108">
        <v>1981</v>
      </c>
      <c r="AG108">
        <v>2010</v>
      </c>
      <c r="AH108">
        <v>30</v>
      </c>
      <c r="AI108">
        <v>-15.0397282116325</v>
      </c>
    </row>
    <row r="109" spans="16:35" x14ac:dyDescent="0.25">
      <c r="P109" t="s">
        <v>3672</v>
      </c>
      <c r="Q109" t="s">
        <v>3673</v>
      </c>
      <c r="R109" t="s">
        <v>221</v>
      </c>
      <c r="S109">
        <v>-72.02</v>
      </c>
      <c r="T109">
        <v>44.42</v>
      </c>
      <c r="U109" s="13">
        <v>44260</v>
      </c>
      <c r="V109">
        <v>3</v>
      </c>
      <c r="W109">
        <v>5</v>
      </c>
      <c r="X109">
        <v>21</v>
      </c>
      <c r="Y109">
        <v>15.1</v>
      </c>
      <c r="Z109">
        <v>0</v>
      </c>
      <c r="AA109">
        <v>2</v>
      </c>
      <c r="AB109" t="s">
        <v>67</v>
      </c>
      <c r="AC109">
        <v>30.139728211632502</v>
      </c>
      <c r="AD109">
        <v>-22</v>
      </c>
      <c r="AE109">
        <v>129.19999999999999</v>
      </c>
      <c r="AF109">
        <v>1981</v>
      </c>
      <c r="AG109">
        <v>2010</v>
      </c>
      <c r="AH109">
        <v>30</v>
      </c>
      <c r="AI109">
        <v>-15.0397282116325</v>
      </c>
    </row>
    <row r="110" spans="16:35" x14ac:dyDescent="0.25">
      <c r="P110" t="s">
        <v>3672</v>
      </c>
      <c r="Q110" t="s">
        <v>3673</v>
      </c>
      <c r="R110" t="s">
        <v>221</v>
      </c>
      <c r="S110">
        <v>-72.02</v>
      </c>
      <c r="T110">
        <v>44.42</v>
      </c>
      <c r="U110" s="13">
        <v>44260</v>
      </c>
      <c r="V110">
        <v>3</v>
      </c>
      <c r="W110">
        <v>5</v>
      </c>
      <c r="X110">
        <v>22</v>
      </c>
      <c r="Y110">
        <v>15.1</v>
      </c>
      <c r="Z110">
        <v>0</v>
      </c>
      <c r="AA110">
        <v>2</v>
      </c>
      <c r="AB110" t="s">
        <v>67</v>
      </c>
      <c r="AC110">
        <v>30.139728211632502</v>
      </c>
      <c r="AD110">
        <v>-22</v>
      </c>
      <c r="AE110">
        <v>129.19999999999999</v>
      </c>
      <c r="AF110">
        <v>1981</v>
      </c>
      <c r="AG110">
        <v>2010</v>
      </c>
      <c r="AH110">
        <v>30</v>
      </c>
      <c r="AI110">
        <v>-15.0397282116325</v>
      </c>
    </row>
    <row r="111" spans="16:35" x14ac:dyDescent="0.25">
      <c r="P111" t="s">
        <v>3672</v>
      </c>
      <c r="Q111" t="s">
        <v>3673</v>
      </c>
      <c r="R111" t="s">
        <v>221</v>
      </c>
      <c r="S111">
        <v>-72.02</v>
      </c>
      <c r="T111">
        <v>44.42</v>
      </c>
      <c r="U111" s="13">
        <v>44260</v>
      </c>
      <c r="V111">
        <v>3</v>
      </c>
      <c r="W111">
        <v>5</v>
      </c>
      <c r="X111">
        <v>23</v>
      </c>
      <c r="Y111">
        <v>15.1</v>
      </c>
      <c r="Z111">
        <v>0</v>
      </c>
      <c r="AA111">
        <v>2</v>
      </c>
      <c r="AB111" t="s">
        <v>67</v>
      </c>
      <c r="AC111">
        <v>30.139728211632502</v>
      </c>
      <c r="AD111">
        <v>-22</v>
      </c>
      <c r="AE111">
        <v>129.19999999999999</v>
      </c>
      <c r="AF111">
        <v>1981</v>
      </c>
      <c r="AG111">
        <v>2010</v>
      </c>
      <c r="AH111">
        <v>30</v>
      </c>
      <c r="AI111">
        <v>-15.0397282116325</v>
      </c>
    </row>
    <row r="112" spans="16:35" x14ac:dyDescent="0.25">
      <c r="P112" t="s">
        <v>3672</v>
      </c>
      <c r="Q112" t="s">
        <v>3673</v>
      </c>
      <c r="R112" t="s">
        <v>221</v>
      </c>
      <c r="S112">
        <v>-72.02</v>
      </c>
      <c r="T112">
        <v>44.42</v>
      </c>
      <c r="U112" s="13">
        <v>44261</v>
      </c>
      <c r="V112">
        <v>3</v>
      </c>
      <c r="W112">
        <v>6</v>
      </c>
      <c r="X112">
        <v>0</v>
      </c>
      <c r="Y112">
        <v>15.1</v>
      </c>
      <c r="Z112">
        <v>0</v>
      </c>
      <c r="AA112">
        <v>2</v>
      </c>
      <c r="AB112" t="s">
        <v>67</v>
      </c>
      <c r="AC112">
        <v>30.139728211632502</v>
      </c>
      <c r="AD112">
        <v>-22</v>
      </c>
      <c r="AE112">
        <v>129.19999999999999</v>
      </c>
      <c r="AF112">
        <v>1981</v>
      </c>
      <c r="AG112">
        <v>2010</v>
      </c>
      <c r="AH112">
        <v>30</v>
      </c>
      <c r="AI112">
        <v>-15.0397282116325</v>
      </c>
    </row>
    <row r="113" spans="16:35" x14ac:dyDescent="0.25">
      <c r="P113" t="s">
        <v>3672</v>
      </c>
      <c r="Q113" t="s">
        <v>3673</v>
      </c>
      <c r="R113" t="s">
        <v>221</v>
      </c>
      <c r="S113">
        <v>-72.02</v>
      </c>
      <c r="T113">
        <v>44.42</v>
      </c>
      <c r="U113" s="13">
        <v>44261</v>
      </c>
      <c r="V113">
        <v>3</v>
      </c>
      <c r="W113">
        <v>6</v>
      </c>
      <c r="X113">
        <v>1</v>
      </c>
      <c r="Y113">
        <v>14</v>
      </c>
      <c r="Z113">
        <v>0</v>
      </c>
      <c r="AA113">
        <v>2</v>
      </c>
      <c r="AB113" t="s">
        <v>67</v>
      </c>
      <c r="AC113">
        <v>30.139728211632502</v>
      </c>
      <c r="AD113">
        <v>-22</v>
      </c>
      <c r="AE113">
        <v>129.19999999999999</v>
      </c>
      <c r="AF113">
        <v>1981</v>
      </c>
      <c r="AG113">
        <v>2010</v>
      </c>
      <c r="AH113">
        <v>30</v>
      </c>
      <c r="AI113">
        <v>-16.139728211632502</v>
      </c>
    </row>
    <row r="114" spans="16:35" x14ac:dyDescent="0.25">
      <c r="P114" t="s">
        <v>3672</v>
      </c>
      <c r="Q114" t="s">
        <v>3673</v>
      </c>
      <c r="R114" t="s">
        <v>221</v>
      </c>
      <c r="S114">
        <v>-72.02</v>
      </c>
      <c r="T114">
        <v>44.42</v>
      </c>
      <c r="U114" s="13">
        <v>44261</v>
      </c>
      <c r="V114">
        <v>3</v>
      </c>
      <c r="W114">
        <v>6</v>
      </c>
      <c r="X114">
        <v>2</v>
      </c>
      <c r="Y114">
        <v>12</v>
      </c>
      <c r="Z114">
        <v>0</v>
      </c>
      <c r="AA114">
        <v>2</v>
      </c>
      <c r="AB114" t="s">
        <v>67</v>
      </c>
      <c r="AC114">
        <v>30.139728211632502</v>
      </c>
      <c r="AD114">
        <v>-22</v>
      </c>
      <c r="AE114">
        <v>129.19999999999999</v>
      </c>
      <c r="AF114">
        <v>1981</v>
      </c>
      <c r="AG114">
        <v>2010</v>
      </c>
      <c r="AH114">
        <v>30</v>
      </c>
      <c r="AI114">
        <v>-18.139728211632502</v>
      </c>
    </row>
    <row r="115" spans="16:35" x14ac:dyDescent="0.25">
      <c r="P115" t="s">
        <v>3672</v>
      </c>
      <c r="Q115" t="s">
        <v>3673</v>
      </c>
      <c r="R115" t="s">
        <v>221</v>
      </c>
      <c r="S115">
        <v>-72.02</v>
      </c>
      <c r="T115">
        <v>44.42</v>
      </c>
      <c r="U115" s="13">
        <v>44261</v>
      </c>
      <c r="V115">
        <v>3</v>
      </c>
      <c r="W115">
        <v>6</v>
      </c>
      <c r="X115">
        <v>3</v>
      </c>
      <c r="Y115">
        <v>12.9</v>
      </c>
      <c r="Z115">
        <v>0</v>
      </c>
      <c r="AA115">
        <v>2</v>
      </c>
      <c r="AB115" t="s">
        <v>67</v>
      </c>
      <c r="AC115">
        <v>30.139728211632502</v>
      </c>
      <c r="AD115">
        <v>-22</v>
      </c>
      <c r="AE115">
        <v>129.19999999999999</v>
      </c>
      <c r="AF115">
        <v>1981</v>
      </c>
      <c r="AG115">
        <v>2010</v>
      </c>
      <c r="AH115">
        <v>30</v>
      </c>
      <c r="AI115">
        <v>-17.239728211632499</v>
      </c>
    </row>
    <row r="116" spans="16:35" x14ac:dyDescent="0.25">
      <c r="P116" t="s">
        <v>3672</v>
      </c>
      <c r="Q116" t="s">
        <v>3673</v>
      </c>
      <c r="R116" t="s">
        <v>221</v>
      </c>
      <c r="S116">
        <v>-72.02</v>
      </c>
      <c r="T116">
        <v>44.42</v>
      </c>
      <c r="U116" s="13">
        <v>44261</v>
      </c>
      <c r="V116">
        <v>3</v>
      </c>
      <c r="W116">
        <v>6</v>
      </c>
      <c r="X116">
        <v>4</v>
      </c>
      <c r="Y116">
        <v>12.9</v>
      </c>
      <c r="Z116">
        <v>0</v>
      </c>
      <c r="AA116">
        <v>2</v>
      </c>
      <c r="AB116" t="s">
        <v>67</v>
      </c>
      <c r="AC116">
        <v>30.139728211632502</v>
      </c>
      <c r="AD116">
        <v>-22</v>
      </c>
      <c r="AE116">
        <v>129.19999999999999</v>
      </c>
      <c r="AF116">
        <v>1981</v>
      </c>
      <c r="AG116">
        <v>2010</v>
      </c>
      <c r="AH116">
        <v>30</v>
      </c>
      <c r="AI116">
        <v>-17.239728211632499</v>
      </c>
    </row>
    <row r="117" spans="16:35" x14ac:dyDescent="0.25">
      <c r="P117" t="s">
        <v>3672</v>
      </c>
      <c r="Q117" t="s">
        <v>3673</v>
      </c>
      <c r="R117" t="s">
        <v>221</v>
      </c>
      <c r="S117">
        <v>-72.02</v>
      </c>
      <c r="T117">
        <v>44.42</v>
      </c>
      <c r="U117" s="13">
        <v>44261</v>
      </c>
      <c r="V117">
        <v>3</v>
      </c>
      <c r="W117">
        <v>6</v>
      </c>
      <c r="X117">
        <v>5</v>
      </c>
      <c r="Y117">
        <v>12</v>
      </c>
      <c r="Z117">
        <v>0</v>
      </c>
      <c r="AA117">
        <v>2</v>
      </c>
      <c r="AB117" t="s">
        <v>67</v>
      </c>
      <c r="AC117">
        <v>30.139728211632502</v>
      </c>
      <c r="AD117">
        <v>-22</v>
      </c>
      <c r="AE117">
        <v>129.19999999999999</v>
      </c>
      <c r="AF117">
        <v>1981</v>
      </c>
      <c r="AG117">
        <v>2010</v>
      </c>
      <c r="AH117">
        <v>30</v>
      </c>
      <c r="AI117">
        <v>-18.139728211632502</v>
      </c>
    </row>
    <row r="118" spans="16:35" x14ac:dyDescent="0.25">
      <c r="P118" t="s">
        <v>3672</v>
      </c>
      <c r="Q118" t="s">
        <v>3673</v>
      </c>
      <c r="R118" t="s">
        <v>221</v>
      </c>
      <c r="S118">
        <v>-72.02</v>
      </c>
      <c r="T118">
        <v>44.42</v>
      </c>
      <c r="U118" s="13">
        <v>44261</v>
      </c>
      <c r="V118">
        <v>3</v>
      </c>
      <c r="W118">
        <v>6</v>
      </c>
      <c r="X118">
        <v>6</v>
      </c>
      <c r="Y118">
        <v>12</v>
      </c>
      <c r="Z118">
        <v>0</v>
      </c>
      <c r="AA118">
        <v>2</v>
      </c>
      <c r="AB118" t="s">
        <v>67</v>
      </c>
      <c r="AC118">
        <v>30.139728211632502</v>
      </c>
      <c r="AD118">
        <v>-22</v>
      </c>
      <c r="AE118">
        <v>129.19999999999999</v>
      </c>
      <c r="AF118">
        <v>1981</v>
      </c>
      <c r="AG118">
        <v>2010</v>
      </c>
      <c r="AH118">
        <v>30</v>
      </c>
      <c r="AI118">
        <v>-18.139728211632502</v>
      </c>
    </row>
    <row r="119" spans="16:35" x14ac:dyDescent="0.25">
      <c r="P119" t="s">
        <v>3672</v>
      </c>
      <c r="Q119" t="s">
        <v>3673</v>
      </c>
      <c r="R119" t="s">
        <v>221</v>
      </c>
      <c r="S119">
        <v>-72.02</v>
      </c>
      <c r="T119">
        <v>44.42</v>
      </c>
      <c r="U119" s="13">
        <v>44261</v>
      </c>
      <c r="V119">
        <v>3</v>
      </c>
      <c r="W119">
        <v>6</v>
      </c>
      <c r="X119">
        <v>7</v>
      </c>
      <c r="Y119">
        <v>12</v>
      </c>
      <c r="Z119">
        <v>0</v>
      </c>
      <c r="AA119">
        <v>2</v>
      </c>
      <c r="AB119" t="s">
        <v>67</v>
      </c>
      <c r="AC119">
        <v>30.139728211632502</v>
      </c>
      <c r="AD119">
        <v>-22</v>
      </c>
      <c r="AE119">
        <v>129.19999999999999</v>
      </c>
      <c r="AF119">
        <v>1981</v>
      </c>
      <c r="AG119">
        <v>2010</v>
      </c>
      <c r="AH119">
        <v>30</v>
      </c>
      <c r="AI119">
        <v>-18.139728211632502</v>
      </c>
    </row>
    <row r="120" spans="16:35" x14ac:dyDescent="0.25">
      <c r="P120" t="s">
        <v>3672</v>
      </c>
      <c r="Q120" t="s">
        <v>3673</v>
      </c>
      <c r="R120" t="s">
        <v>221</v>
      </c>
      <c r="S120">
        <v>-72.02</v>
      </c>
      <c r="T120">
        <v>44.42</v>
      </c>
      <c r="U120" s="13">
        <v>44261</v>
      </c>
      <c r="V120">
        <v>3</v>
      </c>
      <c r="W120">
        <v>6</v>
      </c>
      <c r="X120">
        <v>8</v>
      </c>
      <c r="Y120">
        <v>12</v>
      </c>
      <c r="Z120">
        <v>0</v>
      </c>
      <c r="AA120">
        <v>2</v>
      </c>
      <c r="AB120" t="s">
        <v>67</v>
      </c>
      <c r="AC120">
        <v>30.139728211632502</v>
      </c>
      <c r="AD120">
        <v>-22</v>
      </c>
      <c r="AE120">
        <v>129.19999999999999</v>
      </c>
      <c r="AF120">
        <v>1981</v>
      </c>
      <c r="AG120">
        <v>2010</v>
      </c>
      <c r="AH120">
        <v>30</v>
      </c>
      <c r="AI120">
        <v>-18.139728211632502</v>
      </c>
    </row>
    <row r="121" spans="16:35" x14ac:dyDescent="0.25">
      <c r="P121" t="s">
        <v>3672</v>
      </c>
      <c r="Q121" t="s">
        <v>3673</v>
      </c>
      <c r="R121" t="s">
        <v>221</v>
      </c>
      <c r="S121">
        <v>-72.02</v>
      </c>
      <c r="T121">
        <v>44.42</v>
      </c>
      <c r="U121" s="13">
        <v>44261</v>
      </c>
      <c r="V121">
        <v>3</v>
      </c>
      <c r="W121">
        <v>6</v>
      </c>
      <c r="X121">
        <v>9</v>
      </c>
      <c r="Y121">
        <v>12</v>
      </c>
      <c r="Z121">
        <v>0</v>
      </c>
      <c r="AA121">
        <v>2</v>
      </c>
      <c r="AB121" t="s">
        <v>67</v>
      </c>
      <c r="AC121">
        <v>30.139728211632502</v>
      </c>
      <c r="AD121">
        <v>-22</v>
      </c>
      <c r="AE121">
        <v>129.19999999999999</v>
      </c>
      <c r="AF121">
        <v>1981</v>
      </c>
      <c r="AG121">
        <v>2010</v>
      </c>
      <c r="AH121">
        <v>30</v>
      </c>
      <c r="AI121">
        <v>-18.139728211632502</v>
      </c>
    </row>
    <row r="122" spans="16:35" x14ac:dyDescent="0.25">
      <c r="P122" t="s">
        <v>3672</v>
      </c>
      <c r="Q122" t="s">
        <v>3673</v>
      </c>
      <c r="R122" t="s">
        <v>221</v>
      </c>
      <c r="S122">
        <v>-72.02</v>
      </c>
      <c r="T122">
        <v>44.42</v>
      </c>
      <c r="U122" s="13">
        <v>44261</v>
      </c>
      <c r="V122">
        <v>3</v>
      </c>
      <c r="W122">
        <v>6</v>
      </c>
      <c r="X122">
        <v>10</v>
      </c>
      <c r="Y122">
        <v>12</v>
      </c>
      <c r="Z122">
        <v>0</v>
      </c>
      <c r="AA122">
        <v>2</v>
      </c>
      <c r="AB122" t="s">
        <v>67</v>
      </c>
      <c r="AC122">
        <v>30.139728211632502</v>
      </c>
      <c r="AD122">
        <v>-22</v>
      </c>
      <c r="AE122">
        <v>129.19999999999999</v>
      </c>
      <c r="AF122">
        <v>1981</v>
      </c>
      <c r="AG122">
        <v>2010</v>
      </c>
      <c r="AH122">
        <v>30</v>
      </c>
      <c r="AI122">
        <v>-18.139728211632502</v>
      </c>
    </row>
    <row r="123" spans="16:35" x14ac:dyDescent="0.25">
      <c r="P123" t="s">
        <v>3672</v>
      </c>
      <c r="Q123" t="s">
        <v>3673</v>
      </c>
      <c r="R123" t="s">
        <v>221</v>
      </c>
      <c r="S123">
        <v>-72.02</v>
      </c>
      <c r="T123">
        <v>44.42</v>
      </c>
      <c r="U123" s="13">
        <v>44261</v>
      </c>
      <c r="V123">
        <v>3</v>
      </c>
      <c r="W123">
        <v>6</v>
      </c>
      <c r="X123">
        <v>11</v>
      </c>
      <c r="Y123">
        <v>12</v>
      </c>
      <c r="Z123">
        <v>0</v>
      </c>
      <c r="AA123">
        <v>2</v>
      </c>
      <c r="AB123" t="s">
        <v>67</v>
      </c>
      <c r="AC123">
        <v>30.139728211632502</v>
      </c>
      <c r="AD123">
        <v>-22</v>
      </c>
      <c r="AE123">
        <v>129.19999999999999</v>
      </c>
      <c r="AF123">
        <v>1981</v>
      </c>
      <c r="AG123">
        <v>2010</v>
      </c>
      <c r="AH123">
        <v>30</v>
      </c>
      <c r="AI123">
        <v>-18.139728211632502</v>
      </c>
    </row>
    <row r="124" spans="16:35" x14ac:dyDescent="0.25">
      <c r="P124" t="s">
        <v>3672</v>
      </c>
      <c r="Q124" t="s">
        <v>3673</v>
      </c>
      <c r="R124" t="s">
        <v>221</v>
      </c>
      <c r="S124">
        <v>-72.02</v>
      </c>
      <c r="T124">
        <v>44.42</v>
      </c>
      <c r="U124" s="13">
        <v>44261</v>
      </c>
      <c r="V124">
        <v>3</v>
      </c>
      <c r="W124">
        <v>6</v>
      </c>
      <c r="X124">
        <v>12</v>
      </c>
      <c r="Y124">
        <v>12.9</v>
      </c>
      <c r="Z124">
        <v>0</v>
      </c>
      <c r="AA124">
        <v>2</v>
      </c>
      <c r="AB124" t="s">
        <v>67</v>
      </c>
      <c r="AC124">
        <v>30.139728211632502</v>
      </c>
      <c r="AD124">
        <v>-22</v>
      </c>
      <c r="AE124">
        <v>129.19999999999999</v>
      </c>
      <c r="AF124">
        <v>1981</v>
      </c>
      <c r="AG124">
        <v>2010</v>
      </c>
      <c r="AH124">
        <v>30</v>
      </c>
      <c r="AI124">
        <v>-17.239728211632499</v>
      </c>
    </row>
    <row r="125" spans="16:35" x14ac:dyDescent="0.25">
      <c r="P125" t="s">
        <v>3672</v>
      </c>
      <c r="Q125" t="s">
        <v>3673</v>
      </c>
      <c r="R125" t="s">
        <v>221</v>
      </c>
      <c r="S125">
        <v>-72.02</v>
      </c>
      <c r="T125">
        <v>44.42</v>
      </c>
      <c r="U125" s="13">
        <v>44261</v>
      </c>
      <c r="V125">
        <v>3</v>
      </c>
      <c r="W125">
        <v>6</v>
      </c>
      <c r="X125">
        <v>13</v>
      </c>
      <c r="Y125">
        <v>15.1</v>
      </c>
      <c r="Z125">
        <v>0</v>
      </c>
      <c r="AA125">
        <v>2</v>
      </c>
      <c r="AB125" t="s">
        <v>67</v>
      </c>
      <c r="AC125">
        <v>30.139728211632502</v>
      </c>
      <c r="AD125">
        <v>-22</v>
      </c>
      <c r="AE125">
        <v>129.19999999999999</v>
      </c>
      <c r="AF125">
        <v>1981</v>
      </c>
      <c r="AG125">
        <v>2010</v>
      </c>
      <c r="AH125">
        <v>30</v>
      </c>
      <c r="AI125">
        <v>-15.0397282116325</v>
      </c>
    </row>
    <row r="126" spans="16:35" x14ac:dyDescent="0.25">
      <c r="P126" t="s">
        <v>3672</v>
      </c>
      <c r="Q126" t="s">
        <v>3673</v>
      </c>
      <c r="R126" t="s">
        <v>221</v>
      </c>
      <c r="S126">
        <v>-72.02</v>
      </c>
      <c r="T126">
        <v>44.42</v>
      </c>
      <c r="U126" s="13">
        <v>44261</v>
      </c>
      <c r="V126">
        <v>3</v>
      </c>
      <c r="W126">
        <v>6</v>
      </c>
      <c r="X126">
        <v>14</v>
      </c>
      <c r="Y126">
        <v>16</v>
      </c>
      <c r="Z126">
        <v>0</v>
      </c>
      <c r="AA126">
        <v>2</v>
      </c>
      <c r="AB126" t="s">
        <v>67</v>
      </c>
      <c r="AC126">
        <v>30.139728211632502</v>
      </c>
      <c r="AD126">
        <v>-22</v>
      </c>
      <c r="AE126">
        <v>129.19999999999999</v>
      </c>
      <c r="AF126">
        <v>1981</v>
      </c>
      <c r="AG126">
        <v>2010</v>
      </c>
      <c r="AH126">
        <v>30</v>
      </c>
      <c r="AI126">
        <v>-14.1397282116325</v>
      </c>
    </row>
    <row r="127" spans="16:35" x14ac:dyDescent="0.25">
      <c r="P127" t="s">
        <v>3672</v>
      </c>
      <c r="Q127" t="s">
        <v>3673</v>
      </c>
      <c r="R127" t="s">
        <v>221</v>
      </c>
      <c r="S127">
        <v>-72.02</v>
      </c>
      <c r="T127">
        <v>44.42</v>
      </c>
      <c r="U127" s="13">
        <v>44261</v>
      </c>
      <c r="V127">
        <v>3</v>
      </c>
      <c r="W127">
        <v>6</v>
      </c>
      <c r="X127">
        <v>15</v>
      </c>
      <c r="Y127">
        <v>19</v>
      </c>
      <c r="Z127">
        <v>0</v>
      </c>
      <c r="AA127">
        <v>2</v>
      </c>
      <c r="AB127" t="s">
        <v>67</v>
      </c>
      <c r="AC127">
        <v>30.139728211632502</v>
      </c>
      <c r="AD127">
        <v>-22</v>
      </c>
      <c r="AE127">
        <v>129.19999999999999</v>
      </c>
      <c r="AF127">
        <v>1981</v>
      </c>
      <c r="AG127">
        <v>2010</v>
      </c>
      <c r="AH127">
        <v>30</v>
      </c>
      <c r="AI127">
        <v>-11.1397282116325</v>
      </c>
    </row>
    <row r="128" spans="16:35" x14ac:dyDescent="0.25">
      <c r="P128" t="s">
        <v>3672</v>
      </c>
      <c r="Q128" t="s">
        <v>3673</v>
      </c>
      <c r="R128" t="s">
        <v>221</v>
      </c>
      <c r="S128">
        <v>-72.02</v>
      </c>
      <c r="T128">
        <v>44.42</v>
      </c>
      <c r="U128" s="13">
        <v>44261</v>
      </c>
      <c r="V128">
        <v>3</v>
      </c>
      <c r="W128">
        <v>6</v>
      </c>
      <c r="X128">
        <v>16</v>
      </c>
      <c r="Y128">
        <v>19.899999999999999</v>
      </c>
      <c r="Z128">
        <v>0</v>
      </c>
      <c r="AA128">
        <v>2</v>
      </c>
      <c r="AB128" t="s">
        <v>67</v>
      </c>
      <c r="AC128">
        <v>30.139728211632502</v>
      </c>
      <c r="AD128">
        <v>-22</v>
      </c>
      <c r="AE128">
        <v>129.19999999999999</v>
      </c>
      <c r="AF128">
        <v>1981</v>
      </c>
      <c r="AG128">
        <v>2010</v>
      </c>
      <c r="AH128">
        <v>30</v>
      </c>
      <c r="AI128">
        <v>-10.239728211632499</v>
      </c>
    </row>
    <row r="129" spans="16:35" x14ac:dyDescent="0.25">
      <c r="P129" t="s">
        <v>3672</v>
      </c>
      <c r="Q129" t="s">
        <v>3673</v>
      </c>
      <c r="R129" t="s">
        <v>221</v>
      </c>
      <c r="S129">
        <v>-72.02</v>
      </c>
      <c r="T129">
        <v>44.42</v>
      </c>
      <c r="U129" s="13">
        <v>44261</v>
      </c>
      <c r="V129">
        <v>3</v>
      </c>
      <c r="W129">
        <v>6</v>
      </c>
      <c r="X129">
        <v>17</v>
      </c>
      <c r="Y129">
        <v>21.9</v>
      </c>
      <c r="Z129">
        <v>0</v>
      </c>
      <c r="AA129">
        <v>2</v>
      </c>
      <c r="AB129" t="s">
        <v>67</v>
      </c>
      <c r="AC129">
        <v>30.139728211632502</v>
      </c>
      <c r="AD129">
        <v>-22</v>
      </c>
      <c r="AE129">
        <v>129.19999999999999</v>
      </c>
      <c r="AF129">
        <v>1981</v>
      </c>
      <c r="AG129">
        <v>2010</v>
      </c>
      <c r="AH129">
        <v>30</v>
      </c>
      <c r="AI129">
        <v>-8.2397282116325599</v>
      </c>
    </row>
    <row r="130" spans="16:35" x14ac:dyDescent="0.25">
      <c r="P130" t="s">
        <v>3672</v>
      </c>
      <c r="Q130" t="s">
        <v>3673</v>
      </c>
      <c r="R130" t="s">
        <v>221</v>
      </c>
      <c r="S130">
        <v>-72.02</v>
      </c>
      <c r="T130">
        <v>44.42</v>
      </c>
      <c r="U130" s="13">
        <v>44261</v>
      </c>
      <c r="V130">
        <v>3</v>
      </c>
      <c r="W130">
        <v>6</v>
      </c>
      <c r="X130">
        <v>18</v>
      </c>
      <c r="Y130">
        <v>23</v>
      </c>
      <c r="Z130">
        <v>0</v>
      </c>
      <c r="AA130">
        <v>2</v>
      </c>
      <c r="AB130" t="s">
        <v>67</v>
      </c>
      <c r="AC130">
        <v>30.139728211632502</v>
      </c>
      <c r="AD130">
        <v>-22</v>
      </c>
      <c r="AE130">
        <v>129.19999999999999</v>
      </c>
      <c r="AF130">
        <v>1981</v>
      </c>
      <c r="AG130">
        <v>2010</v>
      </c>
      <c r="AH130">
        <v>30</v>
      </c>
      <c r="AI130">
        <v>-7.1397282116325496</v>
      </c>
    </row>
    <row r="131" spans="16:35" x14ac:dyDescent="0.25">
      <c r="P131" t="s">
        <v>3672</v>
      </c>
      <c r="Q131" t="s">
        <v>3673</v>
      </c>
      <c r="R131" t="s">
        <v>221</v>
      </c>
      <c r="S131">
        <v>-72.02</v>
      </c>
      <c r="T131">
        <v>44.42</v>
      </c>
      <c r="U131" s="13">
        <v>44261</v>
      </c>
      <c r="V131">
        <v>3</v>
      </c>
      <c r="W131">
        <v>6</v>
      </c>
      <c r="X131">
        <v>19</v>
      </c>
      <c r="Y131">
        <v>23</v>
      </c>
      <c r="Z131">
        <v>0</v>
      </c>
      <c r="AA131">
        <v>2</v>
      </c>
      <c r="AB131" t="s">
        <v>67</v>
      </c>
      <c r="AC131">
        <v>30.139728211632502</v>
      </c>
      <c r="AD131">
        <v>-22</v>
      </c>
      <c r="AE131">
        <v>129.19999999999999</v>
      </c>
      <c r="AF131">
        <v>1981</v>
      </c>
      <c r="AG131">
        <v>2010</v>
      </c>
      <c r="AH131">
        <v>30</v>
      </c>
      <c r="AI131">
        <v>-7.1397282116325496</v>
      </c>
    </row>
    <row r="132" spans="16:35" x14ac:dyDescent="0.25">
      <c r="P132" t="s">
        <v>3672</v>
      </c>
      <c r="Q132" t="s">
        <v>3673</v>
      </c>
      <c r="R132" t="s">
        <v>221</v>
      </c>
      <c r="S132">
        <v>-72.02</v>
      </c>
      <c r="T132">
        <v>44.42</v>
      </c>
      <c r="U132" s="13">
        <v>44261</v>
      </c>
      <c r="V132">
        <v>3</v>
      </c>
      <c r="W132">
        <v>6</v>
      </c>
      <c r="X132">
        <v>20</v>
      </c>
      <c r="Y132">
        <v>23</v>
      </c>
      <c r="Z132">
        <v>0</v>
      </c>
      <c r="AA132">
        <v>2</v>
      </c>
      <c r="AB132" t="s">
        <v>67</v>
      </c>
      <c r="AC132">
        <v>30.139728211632502</v>
      </c>
      <c r="AD132">
        <v>-22</v>
      </c>
      <c r="AE132">
        <v>129.19999999999999</v>
      </c>
      <c r="AF132">
        <v>1981</v>
      </c>
      <c r="AG132">
        <v>2010</v>
      </c>
      <c r="AH132">
        <v>30</v>
      </c>
      <c r="AI132">
        <v>-7.1397282116325496</v>
      </c>
    </row>
    <row r="133" spans="16:35" x14ac:dyDescent="0.25">
      <c r="P133" t="s">
        <v>3672</v>
      </c>
      <c r="Q133" t="s">
        <v>3673</v>
      </c>
      <c r="R133" t="s">
        <v>221</v>
      </c>
      <c r="S133">
        <v>-72.02</v>
      </c>
      <c r="T133">
        <v>44.42</v>
      </c>
      <c r="U133" s="13">
        <v>44261</v>
      </c>
      <c r="V133">
        <v>3</v>
      </c>
      <c r="W133">
        <v>6</v>
      </c>
      <c r="X133">
        <v>21</v>
      </c>
      <c r="Y133">
        <v>21</v>
      </c>
      <c r="Z133">
        <v>0</v>
      </c>
      <c r="AA133">
        <v>2</v>
      </c>
      <c r="AB133" t="s">
        <v>67</v>
      </c>
      <c r="AC133">
        <v>30.139728211632502</v>
      </c>
      <c r="AD133">
        <v>-22</v>
      </c>
      <c r="AE133">
        <v>129.19999999999999</v>
      </c>
      <c r="AF133">
        <v>1981</v>
      </c>
      <c r="AG133">
        <v>2010</v>
      </c>
      <c r="AH133">
        <v>30</v>
      </c>
      <c r="AI133">
        <v>-9.1397282116325496</v>
      </c>
    </row>
    <row r="134" spans="16:35" x14ac:dyDescent="0.25">
      <c r="P134" t="s">
        <v>3672</v>
      </c>
      <c r="Q134" t="s">
        <v>3673</v>
      </c>
      <c r="R134" t="s">
        <v>221</v>
      </c>
      <c r="S134">
        <v>-72.02</v>
      </c>
      <c r="T134">
        <v>44.42</v>
      </c>
      <c r="U134" s="13">
        <v>44261</v>
      </c>
      <c r="V134">
        <v>3</v>
      </c>
      <c r="W134">
        <v>6</v>
      </c>
      <c r="X134">
        <v>22</v>
      </c>
      <c r="Y134">
        <v>19.899999999999999</v>
      </c>
      <c r="Z134">
        <v>0</v>
      </c>
      <c r="AA134">
        <v>2</v>
      </c>
      <c r="AB134" t="s">
        <v>67</v>
      </c>
      <c r="AC134">
        <v>30.139728211632502</v>
      </c>
      <c r="AD134">
        <v>-22</v>
      </c>
      <c r="AE134">
        <v>129.19999999999999</v>
      </c>
      <c r="AF134">
        <v>1981</v>
      </c>
      <c r="AG134">
        <v>2010</v>
      </c>
      <c r="AH134">
        <v>30</v>
      </c>
      <c r="AI134">
        <v>-10.239728211632499</v>
      </c>
    </row>
    <row r="135" spans="16:35" x14ac:dyDescent="0.25">
      <c r="P135" t="s">
        <v>3672</v>
      </c>
      <c r="Q135" t="s">
        <v>3673</v>
      </c>
      <c r="R135" t="s">
        <v>221</v>
      </c>
      <c r="S135">
        <v>-72.02</v>
      </c>
      <c r="T135">
        <v>44.42</v>
      </c>
      <c r="U135" s="13">
        <v>44261</v>
      </c>
      <c r="V135">
        <v>3</v>
      </c>
      <c r="W135">
        <v>6</v>
      </c>
      <c r="X135">
        <v>23</v>
      </c>
      <c r="Y135">
        <v>19</v>
      </c>
      <c r="Z135">
        <v>0</v>
      </c>
      <c r="AA135">
        <v>2</v>
      </c>
      <c r="AB135" t="s">
        <v>67</v>
      </c>
      <c r="AC135">
        <v>30.139728211632502</v>
      </c>
      <c r="AD135">
        <v>-22</v>
      </c>
      <c r="AE135">
        <v>129.19999999999999</v>
      </c>
      <c r="AF135">
        <v>1981</v>
      </c>
      <c r="AG135">
        <v>2010</v>
      </c>
      <c r="AH135">
        <v>30</v>
      </c>
      <c r="AI135">
        <v>-11.1397282116325</v>
      </c>
    </row>
    <row r="136" spans="16:35" x14ac:dyDescent="0.25">
      <c r="P136" t="s">
        <v>3672</v>
      </c>
      <c r="Q136" t="s">
        <v>3673</v>
      </c>
      <c r="R136" t="s">
        <v>221</v>
      </c>
      <c r="S136">
        <v>-72.02</v>
      </c>
      <c r="T136">
        <v>44.42</v>
      </c>
      <c r="U136" s="13">
        <v>44262</v>
      </c>
      <c r="V136">
        <v>3</v>
      </c>
      <c r="W136">
        <v>7</v>
      </c>
      <c r="X136">
        <v>0</v>
      </c>
      <c r="Y136">
        <v>18</v>
      </c>
      <c r="Z136">
        <v>0</v>
      </c>
      <c r="AA136">
        <v>2</v>
      </c>
      <c r="AB136" t="s">
        <v>67</v>
      </c>
      <c r="AC136">
        <v>30.139728211632502</v>
      </c>
      <c r="AD136">
        <v>-22</v>
      </c>
      <c r="AE136">
        <v>129.19999999999999</v>
      </c>
      <c r="AF136">
        <v>1981</v>
      </c>
      <c r="AG136">
        <v>2010</v>
      </c>
      <c r="AH136">
        <v>30</v>
      </c>
      <c r="AI136">
        <v>-12.1397282116325</v>
      </c>
    </row>
    <row r="137" spans="16:35" x14ac:dyDescent="0.25">
      <c r="P137" t="s">
        <v>3672</v>
      </c>
      <c r="Q137" t="s">
        <v>3673</v>
      </c>
      <c r="R137" t="s">
        <v>221</v>
      </c>
      <c r="S137">
        <v>-72.02</v>
      </c>
      <c r="T137">
        <v>44.42</v>
      </c>
      <c r="U137" s="13">
        <v>44262</v>
      </c>
      <c r="V137">
        <v>3</v>
      </c>
      <c r="W137">
        <v>7</v>
      </c>
      <c r="X137">
        <v>1</v>
      </c>
      <c r="Y137">
        <v>17.100000000000001</v>
      </c>
      <c r="Z137">
        <v>0</v>
      </c>
      <c r="AA137">
        <v>2</v>
      </c>
      <c r="AB137" t="s">
        <v>67</v>
      </c>
      <c r="AC137">
        <v>30.139728211632502</v>
      </c>
      <c r="AD137">
        <v>-22</v>
      </c>
      <c r="AE137">
        <v>129.19999999999999</v>
      </c>
      <c r="AF137">
        <v>1981</v>
      </c>
      <c r="AG137">
        <v>2010</v>
      </c>
      <c r="AH137">
        <v>30</v>
      </c>
      <c r="AI137">
        <v>-13.0397282116325</v>
      </c>
    </row>
    <row r="138" spans="16:35" x14ac:dyDescent="0.25">
      <c r="P138" t="s">
        <v>3672</v>
      </c>
      <c r="Q138" t="s">
        <v>3673</v>
      </c>
      <c r="R138" t="s">
        <v>221</v>
      </c>
      <c r="S138">
        <v>-72.02</v>
      </c>
      <c r="T138">
        <v>44.42</v>
      </c>
      <c r="U138" s="13">
        <v>44262</v>
      </c>
      <c r="V138">
        <v>3</v>
      </c>
      <c r="W138">
        <v>7</v>
      </c>
      <c r="X138">
        <v>2</v>
      </c>
      <c r="Y138">
        <v>17.100000000000001</v>
      </c>
      <c r="Z138">
        <v>0</v>
      </c>
      <c r="AA138">
        <v>2</v>
      </c>
      <c r="AB138" t="s">
        <v>67</v>
      </c>
      <c r="AC138">
        <v>30.139728211632502</v>
      </c>
      <c r="AD138">
        <v>-22</v>
      </c>
      <c r="AE138">
        <v>129.19999999999999</v>
      </c>
      <c r="AF138">
        <v>1981</v>
      </c>
      <c r="AG138">
        <v>2010</v>
      </c>
      <c r="AH138">
        <v>30</v>
      </c>
      <c r="AI138">
        <v>-13.0397282116325</v>
      </c>
    </row>
    <row r="139" spans="16:35" x14ac:dyDescent="0.25">
      <c r="P139" t="s">
        <v>3672</v>
      </c>
      <c r="Q139" t="s">
        <v>3673</v>
      </c>
      <c r="R139" t="s">
        <v>221</v>
      </c>
      <c r="S139">
        <v>-72.02</v>
      </c>
      <c r="T139">
        <v>44.42</v>
      </c>
      <c r="U139" s="13">
        <v>44262</v>
      </c>
      <c r="V139">
        <v>3</v>
      </c>
      <c r="W139">
        <v>7</v>
      </c>
      <c r="X139">
        <v>3</v>
      </c>
      <c r="Y139">
        <v>16</v>
      </c>
      <c r="Z139">
        <v>0</v>
      </c>
      <c r="AA139">
        <v>2</v>
      </c>
      <c r="AB139" t="s">
        <v>67</v>
      </c>
      <c r="AC139">
        <v>30.139728211632502</v>
      </c>
      <c r="AD139">
        <v>-22</v>
      </c>
      <c r="AE139">
        <v>129.19999999999999</v>
      </c>
      <c r="AF139">
        <v>1981</v>
      </c>
      <c r="AG139">
        <v>2010</v>
      </c>
      <c r="AH139">
        <v>30</v>
      </c>
      <c r="AI139">
        <v>-14.1397282116325</v>
      </c>
    </row>
    <row r="140" spans="16:35" x14ac:dyDescent="0.25">
      <c r="P140" t="s">
        <v>3672</v>
      </c>
      <c r="Q140" t="s">
        <v>3673</v>
      </c>
      <c r="R140" t="s">
        <v>221</v>
      </c>
      <c r="S140">
        <v>-72.02</v>
      </c>
      <c r="T140">
        <v>44.42</v>
      </c>
      <c r="U140" s="13">
        <v>44262</v>
      </c>
      <c r="V140">
        <v>3</v>
      </c>
      <c r="W140">
        <v>7</v>
      </c>
      <c r="X140">
        <v>4</v>
      </c>
      <c r="Y140">
        <v>14</v>
      </c>
      <c r="Z140">
        <v>0</v>
      </c>
      <c r="AA140">
        <v>2</v>
      </c>
      <c r="AB140" t="s">
        <v>67</v>
      </c>
      <c r="AC140">
        <v>30.139728211632502</v>
      </c>
      <c r="AD140">
        <v>-22</v>
      </c>
      <c r="AE140">
        <v>129.19999999999999</v>
      </c>
      <c r="AF140">
        <v>1981</v>
      </c>
      <c r="AG140">
        <v>2010</v>
      </c>
      <c r="AH140">
        <v>30</v>
      </c>
      <c r="AI140">
        <v>-16.139728211632502</v>
      </c>
    </row>
    <row r="141" spans="16:35" x14ac:dyDescent="0.25">
      <c r="P141" t="s">
        <v>3672</v>
      </c>
      <c r="Q141" t="s">
        <v>3673</v>
      </c>
      <c r="R141" t="s">
        <v>221</v>
      </c>
      <c r="S141">
        <v>-72.02</v>
      </c>
      <c r="T141">
        <v>44.42</v>
      </c>
      <c r="U141" s="13">
        <v>44262</v>
      </c>
      <c r="V141">
        <v>3</v>
      </c>
      <c r="W141">
        <v>7</v>
      </c>
      <c r="X141">
        <v>5</v>
      </c>
      <c r="Y141">
        <v>10.9</v>
      </c>
      <c r="Z141">
        <v>0</v>
      </c>
      <c r="AA141">
        <v>2</v>
      </c>
      <c r="AB141" t="s">
        <v>67</v>
      </c>
      <c r="AC141">
        <v>30.139728211632502</v>
      </c>
      <c r="AD141">
        <v>-22</v>
      </c>
      <c r="AE141">
        <v>129.19999999999999</v>
      </c>
      <c r="AF141">
        <v>1981</v>
      </c>
      <c r="AG141">
        <v>2010</v>
      </c>
      <c r="AH141">
        <v>30</v>
      </c>
      <c r="AI141">
        <v>-19.239728211632499</v>
      </c>
    </row>
    <row r="142" spans="16:35" x14ac:dyDescent="0.25">
      <c r="P142" t="s">
        <v>3672</v>
      </c>
      <c r="Q142" t="s">
        <v>3673</v>
      </c>
      <c r="R142" t="s">
        <v>221</v>
      </c>
      <c r="S142">
        <v>-72.02</v>
      </c>
      <c r="T142">
        <v>44.42</v>
      </c>
      <c r="U142" s="13">
        <v>44262</v>
      </c>
      <c r="V142">
        <v>3</v>
      </c>
      <c r="W142">
        <v>7</v>
      </c>
      <c r="X142">
        <v>6</v>
      </c>
      <c r="Y142">
        <v>8.1</v>
      </c>
      <c r="Z142">
        <v>0</v>
      </c>
      <c r="AA142">
        <v>2</v>
      </c>
      <c r="AB142" t="s">
        <v>67</v>
      </c>
      <c r="AC142">
        <v>30.139728211632502</v>
      </c>
      <c r="AD142">
        <v>-22</v>
      </c>
      <c r="AE142">
        <v>129.19999999999999</v>
      </c>
      <c r="AF142">
        <v>1981</v>
      </c>
      <c r="AG142">
        <v>2010</v>
      </c>
      <c r="AH142">
        <v>30</v>
      </c>
      <c r="AI142">
        <v>-22.0397282116325</v>
      </c>
    </row>
    <row r="143" spans="16:35" x14ac:dyDescent="0.25">
      <c r="P143" t="s">
        <v>3672</v>
      </c>
      <c r="Q143" t="s">
        <v>3673</v>
      </c>
      <c r="R143" t="s">
        <v>221</v>
      </c>
      <c r="S143">
        <v>-72.02</v>
      </c>
      <c r="T143">
        <v>44.42</v>
      </c>
      <c r="U143" s="13">
        <v>44262</v>
      </c>
      <c r="V143">
        <v>3</v>
      </c>
      <c r="W143">
        <v>7</v>
      </c>
      <c r="X143">
        <v>7</v>
      </c>
      <c r="Y143">
        <v>6.1</v>
      </c>
      <c r="Z143">
        <v>0</v>
      </c>
      <c r="AA143">
        <v>2</v>
      </c>
      <c r="AB143" t="s">
        <v>67</v>
      </c>
      <c r="AC143">
        <v>30.139728211632502</v>
      </c>
      <c r="AD143">
        <v>-22</v>
      </c>
      <c r="AE143">
        <v>129.19999999999999</v>
      </c>
      <c r="AF143">
        <v>1981</v>
      </c>
      <c r="AG143">
        <v>2010</v>
      </c>
      <c r="AH143">
        <v>30</v>
      </c>
      <c r="AI143">
        <v>-24.0397282116325</v>
      </c>
    </row>
    <row r="144" spans="16:35" x14ac:dyDescent="0.25">
      <c r="P144" t="s">
        <v>3672</v>
      </c>
      <c r="Q144" t="s">
        <v>3673</v>
      </c>
      <c r="R144" t="s">
        <v>221</v>
      </c>
      <c r="S144">
        <v>-72.02</v>
      </c>
      <c r="T144">
        <v>44.42</v>
      </c>
      <c r="U144" s="13">
        <v>44262</v>
      </c>
      <c r="V144">
        <v>3</v>
      </c>
      <c r="W144">
        <v>7</v>
      </c>
      <c r="X144">
        <v>8</v>
      </c>
      <c r="Y144">
        <v>5</v>
      </c>
      <c r="Z144">
        <v>0</v>
      </c>
      <c r="AA144">
        <v>2</v>
      </c>
      <c r="AB144" t="s">
        <v>67</v>
      </c>
      <c r="AC144">
        <v>30.139728211632502</v>
      </c>
      <c r="AD144">
        <v>-22</v>
      </c>
      <c r="AE144">
        <v>129.19999999999999</v>
      </c>
      <c r="AF144">
        <v>1981</v>
      </c>
      <c r="AG144">
        <v>2010</v>
      </c>
      <c r="AH144">
        <v>30</v>
      </c>
      <c r="AI144">
        <v>-25.139728211632502</v>
      </c>
    </row>
    <row r="145" spans="16:35" x14ac:dyDescent="0.25">
      <c r="P145" t="s">
        <v>3672</v>
      </c>
      <c r="Q145" t="s">
        <v>3673</v>
      </c>
      <c r="R145" t="s">
        <v>221</v>
      </c>
      <c r="S145">
        <v>-72.02</v>
      </c>
      <c r="T145">
        <v>44.42</v>
      </c>
      <c r="U145" s="13">
        <v>44262</v>
      </c>
      <c r="V145">
        <v>3</v>
      </c>
      <c r="W145">
        <v>7</v>
      </c>
      <c r="X145">
        <v>9</v>
      </c>
      <c r="Y145">
        <v>3</v>
      </c>
      <c r="Z145">
        <v>0</v>
      </c>
      <c r="AA145">
        <v>2</v>
      </c>
      <c r="AB145" t="s">
        <v>67</v>
      </c>
      <c r="AC145">
        <v>30.139728211632502</v>
      </c>
      <c r="AD145">
        <v>-22</v>
      </c>
      <c r="AE145">
        <v>129.19999999999999</v>
      </c>
      <c r="AF145">
        <v>1981</v>
      </c>
      <c r="AG145">
        <v>2010</v>
      </c>
      <c r="AH145">
        <v>30</v>
      </c>
      <c r="AI145">
        <v>-27.139728211632502</v>
      </c>
    </row>
    <row r="146" spans="16:35" x14ac:dyDescent="0.25">
      <c r="P146" t="s">
        <v>3672</v>
      </c>
      <c r="Q146" t="s">
        <v>3673</v>
      </c>
      <c r="R146" t="s">
        <v>221</v>
      </c>
      <c r="S146">
        <v>-72.02</v>
      </c>
      <c r="T146">
        <v>44.42</v>
      </c>
      <c r="U146" s="13">
        <v>44262</v>
      </c>
      <c r="V146">
        <v>3</v>
      </c>
      <c r="W146">
        <v>7</v>
      </c>
      <c r="X146">
        <v>10</v>
      </c>
      <c r="Y146">
        <v>1.9</v>
      </c>
      <c r="Z146">
        <v>0</v>
      </c>
      <c r="AA146">
        <v>2</v>
      </c>
      <c r="AB146" t="s">
        <v>67</v>
      </c>
      <c r="AC146">
        <v>30.139728211632502</v>
      </c>
      <c r="AD146">
        <v>-22</v>
      </c>
      <c r="AE146">
        <v>129.19999999999999</v>
      </c>
      <c r="AF146">
        <v>1981</v>
      </c>
      <c r="AG146">
        <v>2010</v>
      </c>
      <c r="AH146">
        <v>30</v>
      </c>
      <c r="AI146">
        <v>-28.239728211632499</v>
      </c>
    </row>
    <row r="147" spans="16:35" x14ac:dyDescent="0.25">
      <c r="P147" t="s">
        <v>3672</v>
      </c>
      <c r="Q147" t="s">
        <v>3673</v>
      </c>
      <c r="R147" t="s">
        <v>221</v>
      </c>
      <c r="S147">
        <v>-72.02</v>
      </c>
      <c r="T147">
        <v>44.42</v>
      </c>
      <c r="U147" s="13">
        <v>44262</v>
      </c>
      <c r="V147">
        <v>3</v>
      </c>
      <c r="W147">
        <v>7</v>
      </c>
      <c r="X147">
        <v>11</v>
      </c>
      <c r="Y147">
        <v>1.9</v>
      </c>
      <c r="Z147">
        <v>0</v>
      </c>
      <c r="AA147">
        <v>2</v>
      </c>
      <c r="AB147" t="s">
        <v>67</v>
      </c>
      <c r="AC147">
        <v>30.139728211632502</v>
      </c>
      <c r="AD147">
        <v>-22</v>
      </c>
      <c r="AE147">
        <v>129.19999999999999</v>
      </c>
      <c r="AF147">
        <v>1981</v>
      </c>
      <c r="AG147">
        <v>2010</v>
      </c>
      <c r="AH147">
        <v>30</v>
      </c>
      <c r="AI147">
        <v>-28.239728211632499</v>
      </c>
    </row>
    <row r="148" spans="16:35" x14ac:dyDescent="0.25">
      <c r="P148" t="s">
        <v>3672</v>
      </c>
      <c r="Q148" t="s">
        <v>3673</v>
      </c>
      <c r="R148" t="s">
        <v>221</v>
      </c>
      <c r="S148">
        <v>-72.02</v>
      </c>
      <c r="T148">
        <v>44.42</v>
      </c>
      <c r="U148" s="13">
        <v>44262</v>
      </c>
      <c r="V148">
        <v>3</v>
      </c>
      <c r="W148">
        <v>7</v>
      </c>
      <c r="X148">
        <v>12</v>
      </c>
      <c r="Y148">
        <v>5</v>
      </c>
      <c r="Z148">
        <v>0</v>
      </c>
      <c r="AA148">
        <v>2</v>
      </c>
      <c r="AB148" t="s">
        <v>67</v>
      </c>
      <c r="AC148">
        <v>30.139728211632502</v>
      </c>
      <c r="AD148">
        <v>-22</v>
      </c>
      <c r="AE148">
        <v>129.19999999999999</v>
      </c>
      <c r="AF148">
        <v>1981</v>
      </c>
      <c r="AG148">
        <v>2010</v>
      </c>
      <c r="AH148">
        <v>30</v>
      </c>
      <c r="AI148">
        <v>-25.139728211632502</v>
      </c>
    </row>
    <row r="149" spans="16:35" x14ac:dyDescent="0.25">
      <c r="P149" t="s">
        <v>3672</v>
      </c>
      <c r="Q149" t="s">
        <v>3673</v>
      </c>
      <c r="R149" t="s">
        <v>221</v>
      </c>
      <c r="S149">
        <v>-72.02</v>
      </c>
      <c r="T149">
        <v>44.42</v>
      </c>
      <c r="U149" s="13">
        <v>44262</v>
      </c>
      <c r="V149">
        <v>3</v>
      </c>
      <c r="W149">
        <v>7</v>
      </c>
      <c r="X149">
        <v>13</v>
      </c>
      <c r="Y149">
        <v>10</v>
      </c>
      <c r="Z149">
        <v>0</v>
      </c>
      <c r="AA149">
        <v>2</v>
      </c>
      <c r="AB149" t="s">
        <v>67</v>
      </c>
      <c r="AC149">
        <v>30.139728211632502</v>
      </c>
      <c r="AD149">
        <v>-22</v>
      </c>
      <c r="AE149">
        <v>129.19999999999999</v>
      </c>
      <c r="AF149">
        <v>1981</v>
      </c>
      <c r="AG149">
        <v>2010</v>
      </c>
      <c r="AH149">
        <v>30</v>
      </c>
      <c r="AI149">
        <v>-20.139728211632502</v>
      </c>
    </row>
    <row r="150" spans="16:35" x14ac:dyDescent="0.25">
      <c r="P150" t="s">
        <v>3672</v>
      </c>
      <c r="Q150" t="s">
        <v>3673</v>
      </c>
      <c r="R150" t="s">
        <v>221</v>
      </c>
      <c r="S150">
        <v>-72.02</v>
      </c>
      <c r="T150">
        <v>44.42</v>
      </c>
      <c r="U150" s="13">
        <v>44262</v>
      </c>
      <c r="V150">
        <v>3</v>
      </c>
      <c r="W150">
        <v>7</v>
      </c>
      <c r="X150">
        <v>14</v>
      </c>
      <c r="Y150">
        <v>16</v>
      </c>
      <c r="Z150">
        <v>0</v>
      </c>
      <c r="AA150">
        <v>2</v>
      </c>
      <c r="AB150" t="s">
        <v>67</v>
      </c>
      <c r="AC150">
        <v>30.139728211632502</v>
      </c>
      <c r="AD150">
        <v>-22</v>
      </c>
      <c r="AE150">
        <v>129.19999999999999</v>
      </c>
      <c r="AF150">
        <v>1981</v>
      </c>
      <c r="AG150">
        <v>2010</v>
      </c>
      <c r="AH150">
        <v>30</v>
      </c>
      <c r="AI150">
        <v>-14.1397282116325</v>
      </c>
    </row>
    <row r="151" spans="16:35" x14ac:dyDescent="0.25">
      <c r="P151" t="s">
        <v>3672</v>
      </c>
      <c r="Q151" t="s">
        <v>3673</v>
      </c>
      <c r="R151" t="s">
        <v>221</v>
      </c>
      <c r="S151">
        <v>-72.02</v>
      </c>
      <c r="T151">
        <v>44.42</v>
      </c>
      <c r="U151" s="13">
        <v>44262</v>
      </c>
      <c r="V151">
        <v>3</v>
      </c>
      <c r="W151">
        <v>7</v>
      </c>
      <c r="X151">
        <v>15</v>
      </c>
      <c r="Y151">
        <v>19.899999999999999</v>
      </c>
      <c r="Z151">
        <v>0</v>
      </c>
      <c r="AA151">
        <v>2</v>
      </c>
      <c r="AB151" t="s">
        <v>67</v>
      </c>
      <c r="AC151">
        <v>30.139728211632502</v>
      </c>
      <c r="AD151">
        <v>-22</v>
      </c>
      <c r="AE151">
        <v>129.19999999999999</v>
      </c>
      <c r="AF151">
        <v>1981</v>
      </c>
      <c r="AG151">
        <v>2010</v>
      </c>
      <c r="AH151">
        <v>30</v>
      </c>
      <c r="AI151">
        <v>-10.239728211632499</v>
      </c>
    </row>
    <row r="152" spans="16:35" x14ac:dyDescent="0.25">
      <c r="P152" t="s">
        <v>3672</v>
      </c>
      <c r="Q152" t="s">
        <v>3673</v>
      </c>
      <c r="R152" t="s">
        <v>221</v>
      </c>
      <c r="S152">
        <v>-72.02</v>
      </c>
      <c r="T152">
        <v>44.42</v>
      </c>
      <c r="U152" s="13">
        <v>44262</v>
      </c>
      <c r="V152">
        <v>3</v>
      </c>
      <c r="W152">
        <v>7</v>
      </c>
      <c r="X152">
        <v>16</v>
      </c>
      <c r="Y152">
        <v>23</v>
      </c>
      <c r="Z152">
        <v>0</v>
      </c>
      <c r="AA152">
        <v>2</v>
      </c>
      <c r="AB152" t="s">
        <v>67</v>
      </c>
      <c r="AC152">
        <v>30.139728211632502</v>
      </c>
      <c r="AD152">
        <v>-22</v>
      </c>
      <c r="AE152">
        <v>129.19999999999999</v>
      </c>
      <c r="AF152">
        <v>1981</v>
      </c>
      <c r="AG152">
        <v>2010</v>
      </c>
      <c r="AH152">
        <v>30</v>
      </c>
      <c r="AI152">
        <v>-7.1397282116325496</v>
      </c>
    </row>
    <row r="153" spans="16:35" x14ac:dyDescent="0.25">
      <c r="P153" t="s">
        <v>3672</v>
      </c>
      <c r="Q153" t="s">
        <v>3673</v>
      </c>
      <c r="R153" t="s">
        <v>221</v>
      </c>
      <c r="S153">
        <v>-72.02</v>
      </c>
      <c r="T153">
        <v>44.42</v>
      </c>
      <c r="U153" s="13">
        <v>44262</v>
      </c>
      <c r="V153">
        <v>3</v>
      </c>
      <c r="W153">
        <v>7</v>
      </c>
      <c r="X153">
        <v>17</v>
      </c>
      <c r="Y153">
        <v>26.1</v>
      </c>
      <c r="Z153">
        <v>0</v>
      </c>
      <c r="AA153">
        <v>2</v>
      </c>
      <c r="AB153" t="s">
        <v>67</v>
      </c>
      <c r="AC153">
        <v>30.139728211632502</v>
      </c>
      <c r="AD153">
        <v>-22</v>
      </c>
      <c r="AE153">
        <v>129.19999999999999</v>
      </c>
      <c r="AF153">
        <v>1981</v>
      </c>
      <c r="AG153">
        <v>2010</v>
      </c>
      <c r="AH153">
        <v>30</v>
      </c>
      <c r="AI153">
        <v>-4.0397282116325499</v>
      </c>
    </row>
    <row r="154" spans="16:35" x14ac:dyDescent="0.25">
      <c r="P154" t="s">
        <v>3672</v>
      </c>
      <c r="Q154" t="s">
        <v>3673</v>
      </c>
      <c r="R154" t="s">
        <v>221</v>
      </c>
      <c r="S154">
        <v>-72.02</v>
      </c>
      <c r="T154">
        <v>44.42</v>
      </c>
      <c r="U154" s="13">
        <v>44262</v>
      </c>
      <c r="V154">
        <v>3</v>
      </c>
      <c r="W154">
        <v>7</v>
      </c>
      <c r="X154">
        <v>18</v>
      </c>
      <c r="Y154">
        <v>28</v>
      </c>
      <c r="Z154">
        <v>0</v>
      </c>
      <c r="AA154">
        <v>2</v>
      </c>
      <c r="AB154" t="s">
        <v>67</v>
      </c>
      <c r="AC154">
        <v>30.139728211632502</v>
      </c>
      <c r="AD154">
        <v>-22</v>
      </c>
      <c r="AE154">
        <v>129.19999999999999</v>
      </c>
      <c r="AF154">
        <v>1981</v>
      </c>
      <c r="AG154">
        <v>2010</v>
      </c>
      <c r="AH154">
        <v>30</v>
      </c>
      <c r="AI154">
        <v>-2.13972821163255</v>
      </c>
    </row>
    <row r="155" spans="16:35" x14ac:dyDescent="0.25">
      <c r="P155" t="s">
        <v>3672</v>
      </c>
      <c r="Q155" t="s">
        <v>3673</v>
      </c>
      <c r="R155" t="s">
        <v>221</v>
      </c>
      <c r="S155">
        <v>-72.02</v>
      </c>
      <c r="T155">
        <v>44.42</v>
      </c>
      <c r="U155" s="13">
        <v>44262</v>
      </c>
      <c r="V155">
        <v>3</v>
      </c>
      <c r="W155">
        <v>7</v>
      </c>
      <c r="X155">
        <v>19</v>
      </c>
      <c r="Y155">
        <v>28.9</v>
      </c>
      <c r="Z155">
        <v>0</v>
      </c>
      <c r="AA155">
        <v>2</v>
      </c>
      <c r="AB155" t="s">
        <v>67</v>
      </c>
      <c r="AC155">
        <v>30.139728211632502</v>
      </c>
      <c r="AD155">
        <v>-22</v>
      </c>
      <c r="AE155">
        <v>129.19999999999999</v>
      </c>
      <c r="AF155">
        <v>1981</v>
      </c>
      <c r="AG155">
        <v>2010</v>
      </c>
      <c r="AH155">
        <v>30</v>
      </c>
      <c r="AI155">
        <v>-1.2397282116325501</v>
      </c>
    </row>
    <row r="156" spans="16:35" x14ac:dyDescent="0.25">
      <c r="P156" t="s">
        <v>3672</v>
      </c>
      <c r="Q156" t="s">
        <v>3673</v>
      </c>
      <c r="R156" t="s">
        <v>221</v>
      </c>
      <c r="S156">
        <v>-72.02</v>
      </c>
      <c r="T156">
        <v>44.42</v>
      </c>
      <c r="U156" s="13">
        <v>44262</v>
      </c>
      <c r="V156">
        <v>3</v>
      </c>
      <c r="W156">
        <v>7</v>
      </c>
      <c r="X156">
        <v>20</v>
      </c>
      <c r="Y156">
        <v>30</v>
      </c>
      <c r="Z156">
        <v>0</v>
      </c>
      <c r="AA156">
        <v>2</v>
      </c>
      <c r="AB156" t="s">
        <v>67</v>
      </c>
      <c r="AC156">
        <v>30.139728211632502</v>
      </c>
      <c r="AD156">
        <v>-22</v>
      </c>
      <c r="AE156">
        <v>129.19999999999999</v>
      </c>
      <c r="AF156">
        <v>1981</v>
      </c>
      <c r="AG156">
        <v>2010</v>
      </c>
      <c r="AH156">
        <v>30</v>
      </c>
      <c r="AI156">
        <v>-0.139728211632558</v>
      </c>
    </row>
    <row r="157" spans="16:35" x14ac:dyDescent="0.25">
      <c r="P157" t="s">
        <v>3672</v>
      </c>
      <c r="Q157" t="s">
        <v>3673</v>
      </c>
      <c r="R157" t="s">
        <v>221</v>
      </c>
      <c r="S157">
        <v>-72.02</v>
      </c>
      <c r="T157">
        <v>44.42</v>
      </c>
      <c r="U157" s="13">
        <v>44262</v>
      </c>
      <c r="V157">
        <v>3</v>
      </c>
      <c r="W157">
        <v>7</v>
      </c>
      <c r="X157">
        <v>21</v>
      </c>
      <c r="Y157">
        <v>27</v>
      </c>
      <c r="Z157">
        <v>0</v>
      </c>
      <c r="AA157">
        <v>2</v>
      </c>
      <c r="AB157" t="s">
        <v>67</v>
      </c>
      <c r="AC157">
        <v>30.139728211632502</v>
      </c>
      <c r="AD157">
        <v>-22</v>
      </c>
      <c r="AE157">
        <v>129.19999999999999</v>
      </c>
      <c r="AF157">
        <v>1981</v>
      </c>
      <c r="AG157">
        <v>2010</v>
      </c>
      <c r="AH157">
        <v>30</v>
      </c>
      <c r="AI157">
        <v>-3.13972821163255</v>
      </c>
    </row>
    <row r="158" spans="16:35" x14ac:dyDescent="0.25">
      <c r="P158" t="s">
        <v>3672</v>
      </c>
      <c r="Q158" t="s">
        <v>3673</v>
      </c>
      <c r="R158" t="s">
        <v>221</v>
      </c>
      <c r="S158">
        <v>-72.02</v>
      </c>
      <c r="T158">
        <v>44.42</v>
      </c>
      <c r="U158" s="13">
        <v>44262</v>
      </c>
      <c r="V158">
        <v>3</v>
      </c>
      <c r="W158">
        <v>7</v>
      </c>
      <c r="X158">
        <v>22</v>
      </c>
      <c r="Y158">
        <v>25</v>
      </c>
      <c r="Z158">
        <v>0</v>
      </c>
      <c r="AA158">
        <v>2</v>
      </c>
      <c r="AB158" t="s">
        <v>67</v>
      </c>
      <c r="AC158">
        <v>30.139728211632502</v>
      </c>
      <c r="AD158">
        <v>-22</v>
      </c>
      <c r="AE158">
        <v>129.19999999999999</v>
      </c>
      <c r="AF158">
        <v>1981</v>
      </c>
      <c r="AG158">
        <v>2010</v>
      </c>
      <c r="AH158">
        <v>30</v>
      </c>
      <c r="AI158">
        <v>-5.1397282116325496</v>
      </c>
    </row>
    <row r="159" spans="16:35" x14ac:dyDescent="0.25">
      <c r="P159" t="s">
        <v>3672</v>
      </c>
      <c r="Q159" t="s">
        <v>3673</v>
      </c>
      <c r="R159" t="s">
        <v>221</v>
      </c>
      <c r="S159">
        <v>-72.02</v>
      </c>
      <c r="T159">
        <v>44.42</v>
      </c>
      <c r="U159" s="13">
        <v>44262</v>
      </c>
      <c r="V159">
        <v>3</v>
      </c>
      <c r="W159">
        <v>7</v>
      </c>
      <c r="X159">
        <v>23</v>
      </c>
      <c r="Y159">
        <v>23</v>
      </c>
      <c r="Z159">
        <v>0</v>
      </c>
      <c r="AA159">
        <v>2</v>
      </c>
      <c r="AB159" t="s">
        <v>67</v>
      </c>
      <c r="AC159">
        <v>30.139728211632502</v>
      </c>
      <c r="AD159">
        <v>-22</v>
      </c>
      <c r="AE159">
        <v>129.19999999999999</v>
      </c>
      <c r="AF159">
        <v>1981</v>
      </c>
      <c r="AG159">
        <v>2010</v>
      </c>
      <c r="AH159">
        <v>30</v>
      </c>
      <c r="AI159">
        <v>-7.1397282116325496</v>
      </c>
    </row>
    <row r="160" spans="16:35" x14ac:dyDescent="0.25">
      <c r="P160" t="s">
        <v>3672</v>
      </c>
      <c r="Q160" t="s">
        <v>3673</v>
      </c>
      <c r="R160" t="s">
        <v>221</v>
      </c>
      <c r="S160">
        <v>-72.02</v>
      </c>
      <c r="T160">
        <v>44.42</v>
      </c>
      <c r="U160" s="13">
        <v>44263</v>
      </c>
      <c r="V160">
        <v>3</v>
      </c>
      <c r="W160">
        <v>8</v>
      </c>
      <c r="X160">
        <v>0</v>
      </c>
      <c r="Y160">
        <v>21</v>
      </c>
      <c r="Z160">
        <v>0</v>
      </c>
      <c r="AA160">
        <v>2</v>
      </c>
      <c r="AB160" t="s">
        <v>67</v>
      </c>
      <c r="AC160">
        <v>30.139728211632502</v>
      </c>
      <c r="AD160">
        <v>-22</v>
      </c>
      <c r="AE160">
        <v>129.19999999999999</v>
      </c>
      <c r="AF160">
        <v>1981</v>
      </c>
      <c r="AG160">
        <v>2010</v>
      </c>
      <c r="AH160">
        <v>30</v>
      </c>
      <c r="AI160">
        <v>-9.1397282116325496</v>
      </c>
    </row>
    <row r="161" spans="16:35" x14ac:dyDescent="0.25">
      <c r="P161" t="s">
        <v>3672</v>
      </c>
      <c r="Q161" t="s">
        <v>3673</v>
      </c>
      <c r="R161" t="s">
        <v>221</v>
      </c>
      <c r="S161">
        <v>-72.02</v>
      </c>
      <c r="T161">
        <v>44.42</v>
      </c>
      <c r="U161" s="13">
        <v>44263</v>
      </c>
      <c r="V161">
        <v>3</v>
      </c>
      <c r="W161">
        <v>8</v>
      </c>
      <c r="X161">
        <v>1</v>
      </c>
      <c r="Y161">
        <v>18</v>
      </c>
      <c r="Z161">
        <v>0</v>
      </c>
      <c r="AA161">
        <v>2</v>
      </c>
      <c r="AB161" t="s">
        <v>67</v>
      </c>
      <c r="AC161">
        <v>30.139728211632502</v>
      </c>
      <c r="AD161">
        <v>-22</v>
      </c>
      <c r="AE161">
        <v>129.19999999999999</v>
      </c>
      <c r="AF161">
        <v>1981</v>
      </c>
      <c r="AG161">
        <v>2010</v>
      </c>
      <c r="AH161">
        <v>30</v>
      </c>
      <c r="AI161">
        <v>-12.1397282116325</v>
      </c>
    </row>
    <row r="162" spans="16:35" x14ac:dyDescent="0.25">
      <c r="P162" t="s">
        <v>3672</v>
      </c>
      <c r="Q162" t="s">
        <v>3673</v>
      </c>
      <c r="R162" t="s">
        <v>221</v>
      </c>
      <c r="S162">
        <v>-72.02</v>
      </c>
      <c r="T162">
        <v>44.42</v>
      </c>
      <c r="U162" s="13">
        <v>44263</v>
      </c>
      <c r="V162">
        <v>3</v>
      </c>
      <c r="W162">
        <v>8</v>
      </c>
      <c r="X162">
        <v>2</v>
      </c>
      <c r="Y162">
        <v>15.1</v>
      </c>
      <c r="Z162">
        <v>0</v>
      </c>
      <c r="AA162">
        <v>2</v>
      </c>
      <c r="AB162" t="s">
        <v>67</v>
      </c>
      <c r="AC162">
        <v>30.139728211632502</v>
      </c>
      <c r="AD162">
        <v>-22</v>
      </c>
      <c r="AE162">
        <v>129.19999999999999</v>
      </c>
      <c r="AF162">
        <v>1981</v>
      </c>
      <c r="AG162">
        <v>2010</v>
      </c>
      <c r="AH162">
        <v>30</v>
      </c>
      <c r="AI162">
        <v>-15.0397282116325</v>
      </c>
    </row>
    <row r="163" spans="16:35" x14ac:dyDescent="0.25">
      <c r="P163" t="s">
        <v>3672</v>
      </c>
      <c r="Q163" t="s">
        <v>3673</v>
      </c>
      <c r="R163" t="s">
        <v>221</v>
      </c>
      <c r="S163">
        <v>-72.02</v>
      </c>
      <c r="T163">
        <v>44.42</v>
      </c>
      <c r="U163" s="13">
        <v>44263</v>
      </c>
      <c r="V163">
        <v>3</v>
      </c>
      <c r="W163">
        <v>8</v>
      </c>
      <c r="X163">
        <v>3</v>
      </c>
      <c r="Y163">
        <v>12.9</v>
      </c>
      <c r="Z163">
        <v>0</v>
      </c>
      <c r="AA163">
        <v>2</v>
      </c>
      <c r="AB163" t="s">
        <v>67</v>
      </c>
      <c r="AC163">
        <v>30.139728211632502</v>
      </c>
      <c r="AD163">
        <v>-22</v>
      </c>
      <c r="AE163">
        <v>129.19999999999999</v>
      </c>
      <c r="AF163">
        <v>1981</v>
      </c>
      <c r="AG163">
        <v>2010</v>
      </c>
      <c r="AH163">
        <v>30</v>
      </c>
      <c r="AI163">
        <v>-17.239728211632499</v>
      </c>
    </row>
    <row r="164" spans="16:35" x14ac:dyDescent="0.25">
      <c r="P164" t="s">
        <v>3672</v>
      </c>
      <c r="Q164" t="s">
        <v>3673</v>
      </c>
      <c r="R164" t="s">
        <v>221</v>
      </c>
      <c r="S164">
        <v>-72.02</v>
      </c>
      <c r="T164">
        <v>44.42</v>
      </c>
      <c r="U164" s="13">
        <v>44263</v>
      </c>
      <c r="V164">
        <v>3</v>
      </c>
      <c r="W164">
        <v>8</v>
      </c>
      <c r="X164">
        <v>4</v>
      </c>
      <c r="Y164">
        <v>12</v>
      </c>
      <c r="Z164">
        <v>0</v>
      </c>
      <c r="AA164">
        <v>2</v>
      </c>
      <c r="AB164" t="s">
        <v>67</v>
      </c>
      <c r="AC164">
        <v>30.139728211632502</v>
      </c>
      <c r="AD164">
        <v>-22</v>
      </c>
      <c r="AE164">
        <v>129.19999999999999</v>
      </c>
      <c r="AF164">
        <v>1981</v>
      </c>
      <c r="AG164">
        <v>2010</v>
      </c>
      <c r="AH164">
        <v>30</v>
      </c>
      <c r="AI164">
        <v>-18.139728211632502</v>
      </c>
    </row>
    <row r="165" spans="16:35" x14ac:dyDescent="0.25">
      <c r="P165" t="s">
        <v>3672</v>
      </c>
      <c r="Q165" t="s">
        <v>3673</v>
      </c>
      <c r="R165" t="s">
        <v>221</v>
      </c>
      <c r="S165">
        <v>-72.02</v>
      </c>
      <c r="T165">
        <v>44.42</v>
      </c>
      <c r="U165" s="13">
        <v>44263</v>
      </c>
      <c r="V165">
        <v>3</v>
      </c>
      <c r="W165">
        <v>8</v>
      </c>
      <c r="X165">
        <v>5</v>
      </c>
      <c r="Y165">
        <v>10</v>
      </c>
      <c r="Z165">
        <v>0</v>
      </c>
      <c r="AA165">
        <v>2</v>
      </c>
      <c r="AB165" t="s">
        <v>67</v>
      </c>
      <c r="AC165">
        <v>30.139728211632502</v>
      </c>
      <c r="AD165">
        <v>-22</v>
      </c>
      <c r="AE165">
        <v>129.19999999999999</v>
      </c>
      <c r="AF165">
        <v>1981</v>
      </c>
      <c r="AG165">
        <v>2010</v>
      </c>
      <c r="AH165">
        <v>30</v>
      </c>
      <c r="AI165">
        <v>-20.139728211632502</v>
      </c>
    </row>
    <row r="166" spans="16:35" x14ac:dyDescent="0.25">
      <c r="P166" t="s">
        <v>3672</v>
      </c>
      <c r="Q166" t="s">
        <v>3673</v>
      </c>
      <c r="R166" t="s">
        <v>221</v>
      </c>
      <c r="S166">
        <v>-72.02</v>
      </c>
      <c r="T166">
        <v>44.42</v>
      </c>
      <c r="U166" s="13">
        <v>44263</v>
      </c>
      <c r="V166">
        <v>3</v>
      </c>
      <c r="W166">
        <v>8</v>
      </c>
      <c r="X166">
        <v>6</v>
      </c>
      <c r="Y166">
        <v>8.1</v>
      </c>
      <c r="Z166">
        <v>0</v>
      </c>
      <c r="AA166">
        <v>2</v>
      </c>
      <c r="AB166" t="s">
        <v>67</v>
      </c>
      <c r="AC166">
        <v>30.139728211632502</v>
      </c>
      <c r="AD166">
        <v>-22</v>
      </c>
      <c r="AE166">
        <v>129.19999999999999</v>
      </c>
      <c r="AF166">
        <v>1981</v>
      </c>
      <c r="AG166">
        <v>2010</v>
      </c>
      <c r="AH166">
        <v>30</v>
      </c>
      <c r="AI166">
        <v>-22.0397282116325</v>
      </c>
    </row>
    <row r="167" spans="16:35" x14ac:dyDescent="0.25">
      <c r="P167" t="s">
        <v>3672</v>
      </c>
      <c r="Q167" t="s">
        <v>3673</v>
      </c>
      <c r="R167" t="s">
        <v>221</v>
      </c>
      <c r="S167">
        <v>-72.02</v>
      </c>
      <c r="T167">
        <v>44.42</v>
      </c>
      <c r="U167" s="13">
        <v>44263</v>
      </c>
      <c r="V167">
        <v>3</v>
      </c>
      <c r="W167">
        <v>8</v>
      </c>
      <c r="X167">
        <v>7</v>
      </c>
      <c r="Y167">
        <v>7</v>
      </c>
      <c r="Z167">
        <v>0</v>
      </c>
      <c r="AA167">
        <v>2</v>
      </c>
      <c r="AB167" t="s">
        <v>67</v>
      </c>
      <c r="AC167">
        <v>30.139728211632502</v>
      </c>
      <c r="AD167">
        <v>-22</v>
      </c>
      <c r="AE167">
        <v>129.19999999999999</v>
      </c>
      <c r="AF167">
        <v>1981</v>
      </c>
      <c r="AG167">
        <v>2010</v>
      </c>
      <c r="AH167">
        <v>30</v>
      </c>
      <c r="AI167">
        <v>-23.139728211632502</v>
      </c>
    </row>
    <row r="168" spans="16:35" x14ac:dyDescent="0.25">
      <c r="P168" t="s">
        <v>3672</v>
      </c>
      <c r="Q168" t="s">
        <v>3673</v>
      </c>
      <c r="R168" t="s">
        <v>221</v>
      </c>
      <c r="S168">
        <v>-72.02</v>
      </c>
      <c r="T168">
        <v>44.42</v>
      </c>
      <c r="U168" s="13">
        <v>44263</v>
      </c>
      <c r="V168">
        <v>3</v>
      </c>
      <c r="W168">
        <v>8</v>
      </c>
      <c r="X168">
        <v>8</v>
      </c>
      <c r="Y168">
        <v>5</v>
      </c>
      <c r="Z168">
        <v>0</v>
      </c>
      <c r="AA168">
        <v>2</v>
      </c>
      <c r="AB168" t="s">
        <v>67</v>
      </c>
      <c r="AC168">
        <v>30.139728211632502</v>
      </c>
      <c r="AD168">
        <v>-22</v>
      </c>
      <c r="AE168">
        <v>129.19999999999999</v>
      </c>
      <c r="AF168">
        <v>1981</v>
      </c>
      <c r="AG168">
        <v>2010</v>
      </c>
      <c r="AH168">
        <v>30</v>
      </c>
      <c r="AI168">
        <v>-25.139728211632502</v>
      </c>
    </row>
    <row r="169" spans="16:35" x14ac:dyDescent="0.25">
      <c r="P169" t="s">
        <v>3672</v>
      </c>
      <c r="Q169" t="s">
        <v>3673</v>
      </c>
      <c r="R169" t="s">
        <v>221</v>
      </c>
      <c r="S169">
        <v>-72.02</v>
      </c>
      <c r="T169">
        <v>44.42</v>
      </c>
      <c r="U169" s="13">
        <v>44263</v>
      </c>
      <c r="V169">
        <v>3</v>
      </c>
      <c r="W169">
        <v>8</v>
      </c>
      <c r="X169">
        <v>9</v>
      </c>
      <c r="Y169">
        <v>3.9</v>
      </c>
      <c r="Z169">
        <v>0</v>
      </c>
      <c r="AA169">
        <v>2</v>
      </c>
      <c r="AB169" t="s">
        <v>67</v>
      </c>
      <c r="AC169">
        <v>30.139728211632502</v>
      </c>
      <c r="AD169">
        <v>-22</v>
      </c>
      <c r="AE169">
        <v>129.19999999999999</v>
      </c>
      <c r="AF169">
        <v>1981</v>
      </c>
      <c r="AG169">
        <v>2010</v>
      </c>
      <c r="AH169">
        <v>30</v>
      </c>
      <c r="AI169">
        <v>-26.239728211632499</v>
      </c>
    </row>
    <row r="170" spans="16:35" x14ac:dyDescent="0.25">
      <c r="P170" t="s">
        <v>3672</v>
      </c>
      <c r="Q170" t="s">
        <v>3673</v>
      </c>
      <c r="R170" t="s">
        <v>221</v>
      </c>
      <c r="S170">
        <v>-72.02</v>
      </c>
      <c r="T170">
        <v>44.42</v>
      </c>
      <c r="U170" s="13">
        <v>44263</v>
      </c>
      <c r="V170">
        <v>3</v>
      </c>
      <c r="W170">
        <v>8</v>
      </c>
      <c r="X170">
        <v>10</v>
      </c>
      <c r="Y170">
        <v>1.9</v>
      </c>
      <c r="Z170">
        <v>0</v>
      </c>
      <c r="AA170">
        <v>2</v>
      </c>
      <c r="AB170" t="s">
        <v>67</v>
      </c>
      <c r="AC170">
        <v>30.139728211632502</v>
      </c>
      <c r="AD170">
        <v>-22</v>
      </c>
      <c r="AE170">
        <v>129.19999999999999</v>
      </c>
      <c r="AF170">
        <v>1981</v>
      </c>
      <c r="AG170">
        <v>2010</v>
      </c>
      <c r="AH170">
        <v>30</v>
      </c>
      <c r="AI170">
        <v>-28.239728211632499</v>
      </c>
    </row>
    <row r="171" spans="16:35" x14ac:dyDescent="0.25">
      <c r="P171" t="s">
        <v>3672</v>
      </c>
      <c r="Q171" t="s">
        <v>3673</v>
      </c>
      <c r="R171" t="s">
        <v>221</v>
      </c>
      <c r="S171">
        <v>-72.02</v>
      </c>
      <c r="T171">
        <v>44.42</v>
      </c>
      <c r="U171" s="13">
        <v>44263</v>
      </c>
      <c r="V171">
        <v>3</v>
      </c>
      <c r="W171">
        <v>8</v>
      </c>
      <c r="X171">
        <v>11</v>
      </c>
      <c r="Y171">
        <v>1.9</v>
      </c>
      <c r="Z171">
        <v>0</v>
      </c>
      <c r="AA171">
        <v>2</v>
      </c>
      <c r="AB171" t="s">
        <v>67</v>
      </c>
      <c r="AC171">
        <v>30.139728211632502</v>
      </c>
      <c r="AD171">
        <v>-22</v>
      </c>
      <c r="AE171">
        <v>129.19999999999999</v>
      </c>
      <c r="AF171">
        <v>1981</v>
      </c>
      <c r="AG171">
        <v>2010</v>
      </c>
      <c r="AH171">
        <v>30</v>
      </c>
      <c r="AI171">
        <v>-28.239728211632499</v>
      </c>
    </row>
    <row r="172" spans="16:35" x14ac:dyDescent="0.25">
      <c r="P172" t="s">
        <v>3672</v>
      </c>
      <c r="Q172" t="s">
        <v>3673</v>
      </c>
      <c r="R172" t="s">
        <v>221</v>
      </c>
      <c r="S172">
        <v>-72.02</v>
      </c>
      <c r="T172">
        <v>44.42</v>
      </c>
      <c r="U172" s="13">
        <v>44263</v>
      </c>
      <c r="V172">
        <v>3</v>
      </c>
      <c r="W172">
        <v>8</v>
      </c>
      <c r="X172">
        <v>12</v>
      </c>
      <c r="Y172">
        <v>5</v>
      </c>
      <c r="Z172">
        <v>0</v>
      </c>
      <c r="AA172">
        <v>2</v>
      </c>
      <c r="AB172" t="s">
        <v>67</v>
      </c>
      <c r="AC172">
        <v>30.139728211632502</v>
      </c>
      <c r="AD172">
        <v>-22</v>
      </c>
      <c r="AE172">
        <v>129.19999999999999</v>
      </c>
      <c r="AF172">
        <v>1981</v>
      </c>
      <c r="AG172">
        <v>2010</v>
      </c>
      <c r="AH172">
        <v>30</v>
      </c>
      <c r="AI172">
        <v>-25.139728211632502</v>
      </c>
    </row>
    <row r="173" spans="16:35" x14ac:dyDescent="0.25">
      <c r="P173" t="s">
        <v>3672</v>
      </c>
      <c r="Q173" t="s">
        <v>3673</v>
      </c>
      <c r="R173" t="s">
        <v>221</v>
      </c>
      <c r="S173">
        <v>-72.02</v>
      </c>
      <c r="T173">
        <v>44.42</v>
      </c>
      <c r="U173" s="13">
        <v>44263</v>
      </c>
      <c r="V173">
        <v>3</v>
      </c>
      <c r="W173">
        <v>8</v>
      </c>
      <c r="X173">
        <v>13</v>
      </c>
      <c r="Y173">
        <v>12</v>
      </c>
      <c r="Z173">
        <v>0</v>
      </c>
      <c r="AA173">
        <v>2</v>
      </c>
      <c r="AB173" t="s">
        <v>67</v>
      </c>
      <c r="AC173">
        <v>30.139728211632502</v>
      </c>
      <c r="AD173">
        <v>-22</v>
      </c>
      <c r="AE173">
        <v>129.19999999999999</v>
      </c>
      <c r="AF173">
        <v>1981</v>
      </c>
      <c r="AG173">
        <v>2010</v>
      </c>
      <c r="AH173">
        <v>30</v>
      </c>
      <c r="AI173">
        <v>-18.139728211632502</v>
      </c>
    </row>
    <row r="174" spans="16:35" x14ac:dyDescent="0.25">
      <c r="P174" t="s">
        <v>3672</v>
      </c>
      <c r="Q174" t="s">
        <v>3673</v>
      </c>
      <c r="R174" t="s">
        <v>221</v>
      </c>
      <c r="S174">
        <v>-72.02</v>
      </c>
      <c r="T174">
        <v>44.42</v>
      </c>
      <c r="U174" s="13">
        <v>44263</v>
      </c>
      <c r="V174">
        <v>3</v>
      </c>
      <c r="W174">
        <v>8</v>
      </c>
      <c r="X174">
        <v>14</v>
      </c>
      <c r="Y174">
        <v>19</v>
      </c>
      <c r="Z174">
        <v>0</v>
      </c>
      <c r="AA174">
        <v>2</v>
      </c>
      <c r="AB174" t="s">
        <v>67</v>
      </c>
      <c r="AC174">
        <v>30.139728211632502</v>
      </c>
      <c r="AD174">
        <v>-22</v>
      </c>
      <c r="AE174">
        <v>129.19999999999999</v>
      </c>
      <c r="AF174">
        <v>1981</v>
      </c>
      <c r="AG174">
        <v>2010</v>
      </c>
      <c r="AH174">
        <v>30</v>
      </c>
      <c r="AI174">
        <v>-11.1397282116325</v>
      </c>
    </row>
    <row r="175" spans="16:35" x14ac:dyDescent="0.25">
      <c r="P175" t="s">
        <v>3672</v>
      </c>
      <c r="Q175" t="s">
        <v>3673</v>
      </c>
      <c r="R175" t="s">
        <v>221</v>
      </c>
      <c r="S175">
        <v>-72.02</v>
      </c>
      <c r="T175">
        <v>44.42</v>
      </c>
      <c r="U175" s="13">
        <v>44263</v>
      </c>
      <c r="V175">
        <v>3</v>
      </c>
      <c r="W175">
        <v>8</v>
      </c>
      <c r="X175">
        <v>15</v>
      </c>
      <c r="Y175">
        <v>23</v>
      </c>
      <c r="Z175">
        <v>0</v>
      </c>
      <c r="AA175">
        <v>2</v>
      </c>
      <c r="AB175" t="s">
        <v>67</v>
      </c>
      <c r="AC175">
        <v>30.139728211632502</v>
      </c>
      <c r="AD175">
        <v>-22</v>
      </c>
      <c r="AE175">
        <v>129.19999999999999</v>
      </c>
      <c r="AF175">
        <v>1981</v>
      </c>
      <c r="AG175">
        <v>2010</v>
      </c>
      <c r="AH175">
        <v>30</v>
      </c>
      <c r="AI175">
        <v>-7.1397282116325496</v>
      </c>
    </row>
    <row r="176" spans="16:35" x14ac:dyDescent="0.25">
      <c r="P176" t="s">
        <v>3672</v>
      </c>
      <c r="Q176" t="s">
        <v>3673</v>
      </c>
      <c r="R176" t="s">
        <v>221</v>
      </c>
      <c r="S176">
        <v>-72.02</v>
      </c>
      <c r="T176">
        <v>44.42</v>
      </c>
      <c r="U176" s="13">
        <v>44263</v>
      </c>
      <c r="V176">
        <v>3</v>
      </c>
      <c r="W176">
        <v>8</v>
      </c>
      <c r="X176">
        <v>16</v>
      </c>
      <c r="Y176">
        <v>28.9</v>
      </c>
      <c r="Z176">
        <v>0</v>
      </c>
      <c r="AA176">
        <v>2</v>
      </c>
      <c r="AB176" t="s">
        <v>67</v>
      </c>
      <c r="AC176">
        <v>30.139728211632502</v>
      </c>
      <c r="AD176">
        <v>-22</v>
      </c>
      <c r="AE176">
        <v>129.19999999999999</v>
      </c>
      <c r="AF176">
        <v>1981</v>
      </c>
      <c r="AG176">
        <v>2010</v>
      </c>
      <c r="AH176">
        <v>30</v>
      </c>
      <c r="AI176">
        <v>-1.2397282116325501</v>
      </c>
    </row>
    <row r="177" spans="16:35" x14ac:dyDescent="0.25">
      <c r="P177" t="s">
        <v>3672</v>
      </c>
      <c r="Q177" t="s">
        <v>3673</v>
      </c>
      <c r="R177" t="s">
        <v>221</v>
      </c>
      <c r="S177">
        <v>-72.02</v>
      </c>
      <c r="T177">
        <v>44.42</v>
      </c>
      <c r="U177" s="13">
        <v>44263</v>
      </c>
      <c r="V177">
        <v>3</v>
      </c>
      <c r="W177">
        <v>8</v>
      </c>
      <c r="X177">
        <v>17</v>
      </c>
      <c r="Y177">
        <v>28.9</v>
      </c>
      <c r="Z177">
        <v>0</v>
      </c>
      <c r="AA177">
        <v>2</v>
      </c>
      <c r="AB177" t="s">
        <v>67</v>
      </c>
      <c r="AC177">
        <v>30.139728211632502</v>
      </c>
      <c r="AD177">
        <v>-22</v>
      </c>
      <c r="AE177">
        <v>129.19999999999999</v>
      </c>
      <c r="AF177">
        <v>1981</v>
      </c>
      <c r="AG177">
        <v>2010</v>
      </c>
      <c r="AH177">
        <v>30</v>
      </c>
      <c r="AI177">
        <v>-1.2397282116325501</v>
      </c>
    </row>
    <row r="178" spans="16:35" x14ac:dyDescent="0.25">
      <c r="P178" t="s">
        <v>3672</v>
      </c>
      <c r="Q178" t="s">
        <v>3673</v>
      </c>
      <c r="R178" t="s">
        <v>221</v>
      </c>
      <c r="S178">
        <v>-72.02</v>
      </c>
      <c r="T178">
        <v>44.42</v>
      </c>
      <c r="U178" s="13">
        <v>44263</v>
      </c>
      <c r="V178">
        <v>3</v>
      </c>
      <c r="W178">
        <v>8</v>
      </c>
      <c r="X178">
        <v>18</v>
      </c>
      <c r="Y178">
        <v>32</v>
      </c>
      <c r="Z178">
        <v>0</v>
      </c>
      <c r="AA178">
        <v>2</v>
      </c>
      <c r="AB178" t="s">
        <v>67</v>
      </c>
      <c r="AC178">
        <v>30.139728211632502</v>
      </c>
      <c r="AD178">
        <v>-22</v>
      </c>
      <c r="AE178">
        <v>129.19999999999999</v>
      </c>
      <c r="AF178">
        <v>1981</v>
      </c>
      <c r="AG178">
        <v>2010</v>
      </c>
      <c r="AH178">
        <v>30</v>
      </c>
      <c r="AI178">
        <v>1.86027178836744</v>
      </c>
    </row>
    <row r="179" spans="16:35" x14ac:dyDescent="0.25">
      <c r="P179" t="s">
        <v>3672</v>
      </c>
      <c r="Q179" t="s">
        <v>3673</v>
      </c>
      <c r="R179" t="s">
        <v>221</v>
      </c>
      <c r="S179">
        <v>-72.02</v>
      </c>
      <c r="T179">
        <v>44.42</v>
      </c>
      <c r="U179" s="13">
        <v>44263</v>
      </c>
      <c r="V179">
        <v>3</v>
      </c>
      <c r="W179">
        <v>8</v>
      </c>
      <c r="X179">
        <v>19</v>
      </c>
      <c r="Y179">
        <v>32</v>
      </c>
      <c r="Z179">
        <v>0</v>
      </c>
      <c r="AA179">
        <v>2</v>
      </c>
      <c r="AB179" t="s">
        <v>67</v>
      </c>
      <c r="AC179">
        <v>30.139728211632502</v>
      </c>
      <c r="AD179">
        <v>-22</v>
      </c>
      <c r="AE179">
        <v>129.19999999999999</v>
      </c>
      <c r="AF179">
        <v>1981</v>
      </c>
      <c r="AG179">
        <v>2010</v>
      </c>
      <c r="AH179">
        <v>30</v>
      </c>
      <c r="AI179">
        <v>1.86027178836744</v>
      </c>
    </row>
    <row r="180" spans="16:35" x14ac:dyDescent="0.25">
      <c r="P180" t="s">
        <v>3672</v>
      </c>
      <c r="Q180" t="s">
        <v>3673</v>
      </c>
      <c r="R180" t="s">
        <v>221</v>
      </c>
      <c r="S180">
        <v>-72.02</v>
      </c>
      <c r="T180">
        <v>44.42</v>
      </c>
      <c r="U180" s="13">
        <v>44263</v>
      </c>
      <c r="V180">
        <v>3</v>
      </c>
      <c r="W180">
        <v>8</v>
      </c>
      <c r="X180">
        <v>20</v>
      </c>
      <c r="Y180">
        <v>33.1</v>
      </c>
      <c r="Z180">
        <v>0</v>
      </c>
      <c r="AA180">
        <v>2</v>
      </c>
      <c r="AB180" t="s">
        <v>67</v>
      </c>
      <c r="AC180">
        <v>30.139728211632502</v>
      </c>
      <c r="AD180">
        <v>-22</v>
      </c>
      <c r="AE180">
        <v>129.19999999999999</v>
      </c>
      <c r="AF180">
        <v>1981</v>
      </c>
      <c r="AG180">
        <v>2010</v>
      </c>
      <c r="AH180">
        <v>30</v>
      </c>
      <c r="AI180">
        <v>2.9602717883674399</v>
      </c>
    </row>
    <row r="181" spans="16:35" x14ac:dyDescent="0.25">
      <c r="P181" t="s">
        <v>3672</v>
      </c>
      <c r="Q181" t="s">
        <v>3673</v>
      </c>
      <c r="R181" t="s">
        <v>221</v>
      </c>
      <c r="S181">
        <v>-72.02</v>
      </c>
      <c r="T181">
        <v>44.42</v>
      </c>
      <c r="U181" s="13">
        <v>44263</v>
      </c>
      <c r="V181">
        <v>3</v>
      </c>
      <c r="W181">
        <v>8</v>
      </c>
      <c r="X181">
        <v>21</v>
      </c>
      <c r="Y181">
        <v>32</v>
      </c>
      <c r="Z181">
        <v>0</v>
      </c>
      <c r="AA181">
        <v>2</v>
      </c>
      <c r="AB181" t="s">
        <v>67</v>
      </c>
      <c r="AC181">
        <v>30.139728211632502</v>
      </c>
      <c r="AD181">
        <v>-22</v>
      </c>
      <c r="AE181">
        <v>129.19999999999999</v>
      </c>
      <c r="AF181">
        <v>1981</v>
      </c>
      <c r="AG181">
        <v>2010</v>
      </c>
      <c r="AH181">
        <v>30</v>
      </c>
      <c r="AI181">
        <v>1.86027178836744</v>
      </c>
    </row>
    <row r="182" spans="16:35" x14ac:dyDescent="0.25">
      <c r="P182" t="s">
        <v>3672</v>
      </c>
      <c r="Q182" t="s">
        <v>3673</v>
      </c>
      <c r="R182" t="s">
        <v>221</v>
      </c>
      <c r="S182">
        <v>-72.02</v>
      </c>
      <c r="T182">
        <v>44.42</v>
      </c>
      <c r="U182" s="13">
        <v>44263</v>
      </c>
      <c r="V182">
        <v>3</v>
      </c>
      <c r="W182">
        <v>8</v>
      </c>
      <c r="X182">
        <v>22</v>
      </c>
      <c r="Y182">
        <v>28.9</v>
      </c>
      <c r="Z182">
        <v>0</v>
      </c>
      <c r="AA182">
        <v>2</v>
      </c>
      <c r="AB182" t="s">
        <v>67</v>
      </c>
      <c r="AC182">
        <v>30.139728211632502</v>
      </c>
      <c r="AD182">
        <v>-22</v>
      </c>
      <c r="AE182">
        <v>129.19999999999999</v>
      </c>
      <c r="AF182">
        <v>1981</v>
      </c>
      <c r="AG182">
        <v>2010</v>
      </c>
      <c r="AH182">
        <v>30</v>
      </c>
      <c r="AI182">
        <v>-1.2397282116325501</v>
      </c>
    </row>
    <row r="183" spans="16:35" x14ac:dyDescent="0.25">
      <c r="P183" t="s">
        <v>3672</v>
      </c>
      <c r="Q183" t="s">
        <v>3673</v>
      </c>
      <c r="R183" t="s">
        <v>221</v>
      </c>
      <c r="S183">
        <v>-72.02</v>
      </c>
      <c r="T183">
        <v>44.42</v>
      </c>
      <c r="U183" s="13">
        <v>44263</v>
      </c>
      <c r="V183">
        <v>3</v>
      </c>
      <c r="W183">
        <v>8</v>
      </c>
      <c r="X183">
        <v>23</v>
      </c>
      <c r="Y183">
        <v>27</v>
      </c>
      <c r="Z183">
        <v>0</v>
      </c>
      <c r="AA183">
        <v>2</v>
      </c>
      <c r="AB183" t="s">
        <v>67</v>
      </c>
      <c r="AC183">
        <v>30.139728211632502</v>
      </c>
      <c r="AD183">
        <v>-22</v>
      </c>
      <c r="AE183">
        <v>129.19999999999999</v>
      </c>
      <c r="AF183">
        <v>1981</v>
      </c>
      <c r="AG183">
        <v>2010</v>
      </c>
      <c r="AH183">
        <v>30</v>
      </c>
      <c r="AI183">
        <v>-3.13972821163255</v>
      </c>
    </row>
    <row r="184" spans="16:35" x14ac:dyDescent="0.25">
      <c r="P184" t="s">
        <v>3672</v>
      </c>
      <c r="Q184" t="s">
        <v>3673</v>
      </c>
      <c r="R184" t="s">
        <v>221</v>
      </c>
      <c r="S184">
        <v>-72.02</v>
      </c>
      <c r="T184">
        <v>44.42</v>
      </c>
      <c r="U184" s="13">
        <v>44264</v>
      </c>
      <c r="V184">
        <v>3</v>
      </c>
      <c r="W184">
        <v>9</v>
      </c>
      <c r="X184">
        <v>0</v>
      </c>
      <c r="Y184">
        <v>26.1</v>
      </c>
      <c r="Z184">
        <v>0</v>
      </c>
      <c r="AA184">
        <v>2</v>
      </c>
      <c r="AB184" t="s">
        <v>67</v>
      </c>
      <c r="AC184">
        <v>30.139728211632502</v>
      </c>
      <c r="AD184">
        <v>-22</v>
      </c>
      <c r="AE184">
        <v>129.19999999999999</v>
      </c>
      <c r="AF184">
        <v>1981</v>
      </c>
      <c r="AG184">
        <v>2010</v>
      </c>
      <c r="AH184">
        <v>30</v>
      </c>
      <c r="AI184">
        <v>-4.0397282116325499</v>
      </c>
    </row>
    <row r="185" spans="16:35" x14ac:dyDescent="0.25">
      <c r="P185" t="s">
        <v>3672</v>
      </c>
      <c r="Q185" t="s">
        <v>3673</v>
      </c>
      <c r="R185" t="s">
        <v>221</v>
      </c>
      <c r="S185">
        <v>-72.02</v>
      </c>
      <c r="T185">
        <v>44.42</v>
      </c>
      <c r="U185" s="13">
        <v>44264</v>
      </c>
      <c r="V185">
        <v>3</v>
      </c>
      <c r="W185">
        <v>9</v>
      </c>
      <c r="X185">
        <v>1</v>
      </c>
      <c r="Y185">
        <v>26.1</v>
      </c>
      <c r="Z185">
        <v>0</v>
      </c>
      <c r="AA185">
        <v>2</v>
      </c>
      <c r="AB185" t="s">
        <v>67</v>
      </c>
      <c r="AC185">
        <v>30.139728211632502</v>
      </c>
      <c r="AD185">
        <v>-22</v>
      </c>
      <c r="AE185">
        <v>129.19999999999999</v>
      </c>
      <c r="AF185">
        <v>1981</v>
      </c>
      <c r="AG185">
        <v>2010</v>
      </c>
      <c r="AH185">
        <v>30</v>
      </c>
      <c r="AI185">
        <v>-4.0397282116325499</v>
      </c>
    </row>
    <row r="186" spans="16:35" x14ac:dyDescent="0.25">
      <c r="P186" t="s">
        <v>3672</v>
      </c>
      <c r="Q186" t="s">
        <v>3673</v>
      </c>
      <c r="R186" t="s">
        <v>221</v>
      </c>
      <c r="S186">
        <v>-72.02</v>
      </c>
      <c r="T186">
        <v>44.42</v>
      </c>
      <c r="U186" s="13">
        <v>44264</v>
      </c>
      <c r="V186">
        <v>3</v>
      </c>
      <c r="W186">
        <v>9</v>
      </c>
      <c r="X186">
        <v>2</v>
      </c>
      <c r="Y186">
        <v>27</v>
      </c>
      <c r="Z186">
        <v>0</v>
      </c>
      <c r="AA186">
        <v>2</v>
      </c>
      <c r="AB186" t="s">
        <v>67</v>
      </c>
      <c r="AC186">
        <v>30.139728211632502</v>
      </c>
      <c r="AD186">
        <v>-22</v>
      </c>
      <c r="AE186">
        <v>129.19999999999999</v>
      </c>
      <c r="AF186">
        <v>1981</v>
      </c>
      <c r="AG186">
        <v>2010</v>
      </c>
      <c r="AH186">
        <v>30</v>
      </c>
      <c r="AI186">
        <v>-3.13972821163255</v>
      </c>
    </row>
    <row r="187" spans="16:35" x14ac:dyDescent="0.25">
      <c r="P187" t="s">
        <v>3672</v>
      </c>
      <c r="Q187" t="s">
        <v>3673</v>
      </c>
      <c r="R187" t="s">
        <v>221</v>
      </c>
      <c r="S187">
        <v>-72.02</v>
      </c>
      <c r="T187">
        <v>44.42</v>
      </c>
      <c r="U187" s="13">
        <v>44264</v>
      </c>
      <c r="V187">
        <v>3</v>
      </c>
      <c r="W187">
        <v>9</v>
      </c>
      <c r="X187">
        <v>3</v>
      </c>
      <c r="Y187">
        <v>27</v>
      </c>
      <c r="Z187">
        <v>0</v>
      </c>
      <c r="AA187">
        <v>2</v>
      </c>
      <c r="AB187" t="s">
        <v>67</v>
      </c>
      <c r="AC187">
        <v>30.139728211632502</v>
      </c>
      <c r="AD187">
        <v>-22</v>
      </c>
      <c r="AE187">
        <v>129.19999999999999</v>
      </c>
      <c r="AF187">
        <v>1981</v>
      </c>
      <c r="AG187">
        <v>2010</v>
      </c>
      <c r="AH187">
        <v>30</v>
      </c>
      <c r="AI187">
        <v>-3.13972821163255</v>
      </c>
    </row>
    <row r="188" spans="16:35" x14ac:dyDescent="0.25">
      <c r="P188" t="s">
        <v>3672</v>
      </c>
      <c r="Q188" t="s">
        <v>3673</v>
      </c>
      <c r="R188" t="s">
        <v>221</v>
      </c>
      <c r="S188">
        <v>-72.02</v>
      </c>
      <c r="T188">
        <v>44.42</v>
      </c>
      <c r="U188" s="13">
        <v>44264</v>
      </c>
      <c r="V188">
        <v>3</v>
      </c>
      <c r="W188">
        <v>9</v>
      </c>
      <c r="X188">
        <v>4</v>
      </c>
      <c r="Y188">
        <v>27</v>
      </c>
      <c r="Z188">
        <v>0</v>
      </c>
      <c r="AA188">
        <v>2</v>
      </c>
      <c r="AB188" t="s">
        <v>67</v>
      </c>
      <c r="AC188">
        <v>30.139728211632502</v>
      </c>
      <c r="AD188">
        <v>-22</v>
      </c>
      <c r="AE188">
        <v>129.19999999999999</v>
      </c>
      <c r="AF188">
        <v>1981</v>
      </c>
      <c r="AG188">
        <v>2010</v>
      </c>
      <c r="AH188">
        <v>30</v>
      </c>
      <c r="AI188">
        <v>-3.13972821163255</v>
      </c>
    </row>
    <row r="189" spans="16:35" x14ac:dyDescent="0.25">
      <c r="P189" t="s">
        <v>3672</v>
      </c>
      <c r="Q189" t="s">
        <v>3673</v>
      </c>
      <c r="R189" t="s">
        <v>221</v>
      </c>
      <c r="S189">
        <v>-72.02</v>
      </c>
      <c r="T189">
        <v>44.42</v>
      </c>
      <c r="U189" s="13">
        <v>44264</v>
      </c>
      <c r="V189">
        <v>3</v>
      </c>
      <c r="W189">
        <v>9</v>
      </c>
      <c r="X189">
        <v>5</v>
      </c>
      <c r="Y189">
        <v>28.9</v>
      </c>
      <c r="Z189">
        <v>0</v>
      </c>
      <c r="AA189">
        <v>2</v>
      </c>
      <c r="AB189" t="s">
        <v>67</v>
      </c>
      <c r="AC189">
        <v>30.139728211632502</v>
      </c>
      <c r="AD189">
        <v>-22</v>
      </c>
      <c r="AE189">
        <v>129.19999999999999</v>
      </c>
      <c r="AF189">
        <v>1981</v>
      </c>
      <c r="AG189">
        <v>2010</v>
      </c>
      <c r="AH189">
        <v>30</v>
      </c>
      <c r="AI189">
        <v>-1.2397282116325501</v>
      </c>
    </row>
    <row r="190" spans="16:35" x14ac:dyDescent="0.25">
      <c r="P190" t="s">
        <v>3672</v>
      </c>
      <c r="Q190" t="s">
        <v>3673</v>
      </c>
      <c r="R190" t="s">
        <v>221</v>
      </c>
      <c r="S190">
        <v>-72.02</v>
      </c>
      <c r="T190">
        <v>44.42</v>
      </c>
      <c r="U190" s="13">
        <v>44264</v>
      </c>
      <c r="V190">
        <v>3</v>
      </c>
      <c r="W190">
        <v>9</v>
      </c>
      <c r="X190">
        <v>6</v>
      </c>
      <c r="Y190">
        <v>28.9</v>
      </c>
      <c r="Z190">
        <v>0</v>
      </c>
      <c r="AA190">
        <v>2</v>
      </c>
      <c r="AB190" t="s">
        <v>67</v>
      </c>
      <c r="AC190">
        <v>30.139728211632502</v>
      </c>
      <c r="AD190">
        <v>-22</v>
      </c>
      <c r="AE190">
        <v>129.19999999999999</v>
      </c>
      <c r="AF190">
        <v>1981</v>
      </c>
      <c r="AG190">
        <v>2010</v>
      </c>
      <c r="AH190">
        <v>30</v>
      </c>
      <c r="AI190">
        <v>-1.2397282116325501</v>
      </c>
    </row>
    <row r="191" spans="16:35" x14ac:dyDescent="0.25">
      <c r="P191" t="s">
        <v>3672</v>
      </c>
      <c r="Q191" t="s">
        <v>3673</v>
      </c>
      <c r="R191" t="s">
        <v>221</v>
      </c>
      <c r="S191">
        <v>-72.02</v>
      </c>
      <c r="T191">
        <v>44.42</v>
      </c>
      <c r="U191" s="13">
        <v>44264</v>
      </c>
      <c r="V191">
        <v>3</v>
      </c>
      <c r="W191">
        <v>9</v>
      </c>
      <c r="X191">
        <v>7</v>
      </c>
      <c r="Y191">
        <v>28.9</v>
      </c>
      <c r="Z191">
        <v>0</v>
      </c>
      <c r="AA191">
        <v>2</v>
      </c>
      <c r="AB191" t="s">
        <v>67</v>
      </c>
      <c r="AC191">
        <v>30.139728211632502</v>
      </c>
      <c r="AD191">
        <v>-22</v>
      </c>
      <c r="AE191">
        <v>129.19999999999999</v>
      </c>
      <c r="AF191">
        <v>1981</v>
      </c>
      <c r="AG191">
        <v>2010</v>
      </c>
      <c r="AH191">
        <v>30</v>
      </c>
      <c r="AI191">
        <v>-1.2397282116325501</v>
      </c>
    </row>
    <row r="192" spans="16:35" x14ac:dyDescent="0.25">
      <c r="P192" t="s">
        <v>3672</v>
      </c>
      <c r="Q192" t="s">
        <v>3673</v>
      </c>
      <c r="R192" t="s">
        <v>221</v>
      </c>
      <c r="S192">
        <v>-72.02</v>
      </c>
      <c r="T192">
        <v>44.42</v>
      </c>
      <c r="U192" s="13">
        <v>44264</v>
      </c>
      <c r="V192">
        <v>3</v>
      </c>
      <c r="W192">
        <v>9</v>
      </c>
      <c r="X192">
        <v>8</v>
      </c>
      <c r="Y192">
        <v>28.9</v>
      </c>
      <c r="Z192">
        <v>0</v>
      </c>
      <c r="AA192">
        <v>2</v>
      </c>
      <c r="AB192" t="s">
        <v>67</v>
      </c>
      <c r="AC192">
        <v>30.139728211632502</v>
      </c>
      <c r="AD192">
        <v>-22</v>
      </c>
      <c r="AE192">
        <v>129.19999999999999</v>
      </c>
      <c r="AF192">
        <v>1981</v>
      </c>
      <c r="AG192">
        <v>2010</v>
      </c>
      <c r="AH192">
        <v>30</v>
      </c>
      <c r="AI192">
        <v>-1.2397282116325501</v>
      </c>
    </row>
    <row r="193" spans="16:35" x14ac:dyDescent="0.25">
      <c r="P193" t="s">
        <v>3672</v>
      </c>
      <c r="Q193" t="s">
        <v>3673</v>
      </c>
      <c r="R193" t="s">
        <v>221</v>
      </c>
      <c r="S193">
        <v>-72.02</v>
      </c>
      <c r="T193">
        <v>44.42</v>
      </c>
      <c r="U193" s="13">
        <v>44264</v>
      </c>
      <c r="V193">
        <v>3</v>
      </c>
      <c r="W193">
        <v>9</v>
      </c>
      <c r="X193">
        <v>9</v>
      </c>
      <c r="Y193">
        <v>28</v>
      </c>
      <c r="Z193">
        <v>0</v>
      </c>
      <c r="AA193">
        <v>2</v>
      </c>
      <c r="AB193" t="s">
        <v>67</v>
      </c>
      <c r="AC193">
        <v>30.139728211632502</v>
      </c>
      <c r="AD193">
        <v>-22</v>
      </c>
      <c r="AE193">
        <v>129.19999999999999</v>
      </c>
      <c r="AF193">
        <v>1981</v>
      </c>
      <c r="AG193">
        <v>2010</v>
      </c>
      <c r="AH193">
        <v>30</v>
      </c>
      <c r="AI193">
        <v>-2.13972821163255</v>
      </c>
    </row>
    <row r="194" spans="16:35" x14ac:dyDescent="0.25">
      <c r="P194" t="s">
        <v>3672</v>
      </c>
      <c r="Q194" t="s">
        <v>3673</v>
      </c>
      <c r="R194" t="s">
        <v>221</v>
      </c>
      <c r="S194">
        <v>-72.02</v>
      </c>
      <c r="T194">
        <v>44.42</v>
      </c>
      <c r="U194" s="13">
        <v>44264</v>
      </c>
      <c r="V194">
        <v>3</v>
      </c>
      <c r="W194">
        <v>9</v>
      </c>
      <c r="X194">
        <v>10</v>
      </c>
      <c r="Y194">
        <v>28</v>
      </c>
      <c r="Z194">
        <v>0</v>
      </c>
      <c r="AA194">
        <v>2</v>
      </c>
      <c r="AB194" t="s">
        <v>67</v>
      </c>
      <c r="AC194">
        <v>30.139728211632502</v>
      </c>
      <c r="AD194">
        <v>-22</v>
      </c>
      <c r="AE194">
        <v>129.19999999999999</v>
      </c>
      <c r="AF194">
        <v>1981</v>
      </c>
      <c r="AG194">
        <v>2010</v>
      </c>
      <c r="AH194">
        <v>30</v>
      </c>
      <c r="AI194">
        <v>-2.13972821163255</v>
      </c>
    </row>
    <row r="195" spans="16:35" x14ac:dyDescent="0.25">
      <c r="P195" t="s">
        <v>3672</v>
      </c>
      <c r="Q195" t="s">
        <v>3673</v>
      </c>
      <c r="R195" t="s">
        <v>221</v>
      </c>
      <c r="S195">
        <v>-72.02</v>
      </c>
      <c r="T195">
        <v>44.42</v>
      </c>
      <c r="U195" s="13">
        <v>44264</v>
      </c>
      <c r="V195">
        <v>3</v>
      </c>
      <c r="W195">
        <v>9</v>
      </c>
      <c r="X195">
        <v>11</v>
      </c>
      <c r="Y195">
        <v>28</v>
      </c>
      <c r="Z195">
        <v>0</v>
      </c>
      <c r="AA195">
        <v>2</v>
      </c>
      <c r="AB195" t="s">
        <v>67</v>
      </c>
      <c r="AC195">
        <v>30.139728211632502</v>
      </c>
      <c r="AD195">
        <v>-22</v>
      </c>
      <c r="AE195">
        <v>129.19999999999999</v>
      </c>
      <c r="AF195">
        <v>1981</v>
      </c>
      <c r="AG195">
        <v>2010</v>
      </c>
      <c r="AH195">
        <v>30</v>
      </c>
      <c r="AI195">
        <v>-2.13972821163255</v>
      </c>
    </row>
    <row r="196" spans="16:35" x14ac:dyDescent="0.25">
      <c r="P196" t="s">
        <v>3672</v>
      </c>
      <c r="Q196" t="s">
        <v>3673</v>
      </c>
      <c r="R196" t="s">
        <v>221</v>
      </c>
      <c r="S196">
        <v>-72.02</v>
      </c>
      <c r="T196">
        <v>44.42</v>
      </c>
      <c r="U196" s="13">
        <v>44264</v>
      </c>
      <c r="V196">
        <v>3</v>
      </c>
      <c r="W196">
        <v>9</v>
      </c>
      <c r="X196">
        <v>12</v>
      </c>
      <c r="Y196">
        <v>28.9</v>
      </c>
      <c r="Z196">
        <v>0</v>
      </c>
      <c r="AA196">
        <v>2</v>
      </c>
      <c r="AB196" t="s">
        <v>67</v>
      </c>
      <c r="AC196">
        <v>30.139728211632502</v>
      </c>
      <c r="AD196">
        <v>-22</v>
      </c>
      <c r="AE196">
        <v>129.19999999999999</v>
      </c>
      <c r="AF196">
        <v>1981</v>
      </c>
      <c r="AG196">
        <v>2010</v>
      </c>
      <c r="AH196">
        <v>30</v>
      </c>
      <c r="AI196">
        <v>-1.2397282116325501</v>
      </c>
    </row>
    <row r="197" spans="16:35" x14ac:dyDescent="0.25">
      <c r="P197" t="s">
        <v>3672</v>
      </c>
      <c r="Q197" t="s">
        <v>3673</v>
      </c>
      <c r="R197" t="s">
        <v>221</v>
      </c>
      <c r="S197">
        <v>-72.02</v>
      </c>
      <c r="T197">
        <v>44.42</v>
      </c>
      <c r="U197" s="13">
        <v>44264</v>
      </c>
      <c r="V197">
        <v>3</v>
      </c>
      <c r="W197">
        <v>9</v>
      </c>
      <c r="X197">
        <v>13</v>
      </c>
      <c r="Y197">
        <v>30.9</v>
      </c>
      <c r="Z197">
        <v>0</v>
      </c>
      <c r="AA197">
        <v>2</v>
      </c>
      <c r="AB197" t="s">
        <v>67</v>
      </c>
      <c r="AC197">
        <v>30.139728211632502</v>
      </c>
      <c r="AD197">
        <v>-22</v>
      </c>
      <c r="AE197">
        <v>129.19999999999999</v>
      </c>
      <c r="AF197">
        <v>1981</v>
      </c>
      <c r="AG197">
        <v>2010</v>
      </c>
      <c r="AH197">
        <v>30</v>
      </c>
      <c r="AI197">
        <v>0.76027178836744003</v>
      </c>
    </row>
    <row r="198" spans="16:35" x14ac:dyDescent="0.25">
      <c r="P198" t="s">
        <v>3672</v>
      </c>
      <c r="Q198" t="s">
        <v>3673</v>
      </c>
      <c r="R198" t="s">
        <v>221</v>
      </c>
      <c r="S198">
        <v>-72.02</v>
      </c>
      <c r="T198">
        <v>44.42</v>
      </c>
      <c r="U198" s="13">
        <v>44264</v>
      </c>
      <c r="V198">
        <v>3</v>
      </c>
      <c r="W198">
        <v>9</v>
      </c>
      <c r="X198">
        <v>14</v>
      </c>
      <c r="Y198">
        <v>32</v>
      </c>
      <c r="Z198">
        <v>0</v>
      </c>
      <c r="AA198">
        <v>2</v>
      </c>
      <c r="AB198" t="s">
        <v>67</v>
      </c>
      <c r="AC198">
        <v>30.139728211632502</v>
      </c>
      <c r="AD198">
        <v>-22</v>
      </c>
      <c r="AE198">
        <v>129.19999999999999</v>
      </c>
      <c r="AF198">
        <v>1981</v>
      </c>
      <c r="AG198">
        <v>2010</v>
      </c>
      <c r="AH198">
        <v>30</v>
      </c>
      <c r="AI198">
        <v>1.86027178836744</v>
      </c>
    </row>
    <row r="199" spans="16:35" x14ac:dyDescent="0.25">
      <c r="P199" t="s">
        <v>3672</v>
      </c>
      <c r="Q199" t="s">
        <v>3673</v>
      </c>
      <c r="R199" t="s">
        <v>221</v>
      </c>
      <c r="S199">
        <v>-72.02</v>
      </c>
      <c r="T199">
        <v>44.42</v>
      </c>
      <c r="U199" s="13">
        <v>44264</v>
      </c>
      <c r="V199">
        <v>3</v>
      </c>
      <c r="W199">
        <v>9</v>
      </c>
      <c r="X199">
        <v>15</v>
      </c>
      <c r="Y199">
        <v>39</v>
      </c>
      <c r="Z199">
        <v>0</v>
      </c>
      <c r="AA199">
        <v>2</v>
      </c>
      <c r="AB199" t="s">
        <v>67</v>
      </c>
      <c r="AC199">
        <v>30.139728211632502</v>
      </c>
      <c r="AD199">
        <v>-22</v>
      </c>
      <c r="AE199">
        <v>129.19999999999999</v>
      </c>
      <c r="AF199">
        <v>1981</v>
      </c>
      <c r="AG199">
        <v>2010</v>
      </c>
      <c r="AH199">
        <v>30</v>
      </c>
      <c r="AI199">
        <v>8.8602717883674398</v>
      </c>
    </row>
    <row r="200" spans="16:35" x14ac:dyDescent="0.25">
      <c r="P200" t="s">
        <v>3672</v>
      </c>
      <c r="Q200" t="s">
        <v>3673</v>
      </c>
      <c r="R200" t="s">
        <v>221</v>
      </c>
      <c r="S200">
        <v>-72.02</v>
      </c>
      <c r="T200">
        <v>44.42</v>
      </c>
      <c r="U200" s="13">
        <v>44264</v>
      </c>
      <c r="V200">
        <v>3</v>
      </c>
      <c r="W200">
        <v>9</v>
      </c>
      <c r="X200">
        <v>16</v>
      </c>
      <c r="Y200">
        <v>39.9</v>
      </c>
      <c r="Z200">
        <v>0</v>
      </c>
      <c r="AA200">
        <v>2</v>
      </c>
      <c r="AB200" t="s">
        <v>67</v>
      </c>
      <c r="AC200">
        <v>30.139728211632502</v>
      </c>
      <c r="AD200">
        <v>-22</v>
      </c>
      <c r="AE200">
        <v>129.19999999999999</v>
      </c>
      <c r="AF200">
        <v>1981</v>
      </c>
      <c r="AG200">
        <v>2010</v>
      </c>
      <c r="AH200">
        <v>30</v>
      </c>
      <c r="AI200">
        <v>9.7602717883674401</v>
      </c>
    </row>
    <row r="201" spans="16:35" x14ac:dyDescent="0.25">
      <c r="P201" t="s">
        <v>3672</v>
      </c>
      <c r="Q201" t="s">
        <v>3673</v>
      </c>
      <c r="R201" t="s">
        <v>221</v>
      </c>
      <c r="S201">
        <v>-72.02</v>
      </c>
      <c r="T201">
        <v>44.42</v>
      </c>
      <c r="U201" s="13">
        <v>44264</v>
      </c>
      <c r="V201">
        <v>3</v>
      </c>
      <c r="W201">
        <v>9</v>
      </c>
      <c r="X201">
        <v>17</v>
      </c>
      <c r="Y201">
        <v>37.9</v>
      </c>
      <c r="Z201">
        <v>0</v>
      </c>
      <c r="AA201">
        <v>2</v>
      </c>
      <c r="AB201" t="s">
        <v>67</v>
      </c>
      <c r="AC201">
        <v>30.139728211632502</v>
      </c>
      <c r="AD201">
        <v>-22</v>
      </c>
      <c r="AE201">
        <v>129.19999999999999</v>
      </c>
      <c r="AF201">
        <v>1981</v>
      </c>
      <c r="AG201">
        <v>2010</v>
      </c>
      <c r="AH201">
        <v>30</v>
      </c>
      <c r="AI201">
        <v>7.7602717883674401</v>
      </c>
    </row>
    <row r="202" spans="16:35" x14ac:dyDescent="0.25">
      <c r="P202" t="s">
        <v>3672</v>
      </c>
      <c r="Q202" t="s">
        <v>3673</v>
      </c>
      <c r="R202" t="s">
        <v>221</v>
      </c>
      <c r="S202">
        <v>-72.02</v>
      </c>
      <c r="T202">
        <v>44.42</v>
      </c>
      <c r="U202" s="13">
        <v>44264</v>
      </c>
      <c r="V202">
        <v>3</v>
      </c>
      <c r="W202">
        <v>9</v>
      </c>
      <c r="X202">
        <v>18</v>
      </c>
      <c r="Y202">
        <v>37.9</v>
      </c>
      <c r="Z202">
        <v>0</v>
      </c>
      <c r="AA202">
        <v>2</v>
      </c>
      <c r="AB202" t="s">
        <v>67</v>
      </c>
      <c r="AC202">
        <v>30.139728211632502</v>
      </c>
      <c r="AD202">
        <v>-22</v>
      </c>
      <c r="AE202">
        <v>129.19999999999999</v>
      </c>
      <c r="AF202">
        <v>1981</v>
      </c>
      <c r="AG202">
        <v>2010</v>
      </c>
      <c r="AH202">
        <v>30</v>
      </c>
      <c r="AI202">
        <v>7.7602717883674401</v>
      </c>
    </row>
    <row r="203" spans="16:35" x14ac:dyDescent="0.25">
      <c r="P203" t="s">
        <v>3672</v>
      </c>
      <c r="Q203" t="s">
        <v>3673</v>
      </c>
      <c r="R203" t="s">
        <v>221</v>
      </c>
      <c r="S203">
        <v>-72.02</v>
      </c>
      <c r="T203">
        <v>44.42</v>
      </c>
      <c r="U203" s="13">
        <v>44264</v>
      </c>
      <c r="V203">
        <v>3</v>
      </c>
      <c r="W203">
        <v>9</v>
      </c>
      <c r="X203">
        <v>19</v>
      </c>
      <c r="Y203">
        <v>37</v>
      </c>
      <c r="Z203">
        <v>0</v>
      </c>
      <c r="AA203">
        <v>2</v>
      </c>
      <c r="AB203" t="s">
        <v>67</v>
      </c>
      <c r="AC203">
        <v>30.139728211632502</v>
      </c>
      <c r="AD203">
        <v>-22</v>
      </c>
      <c r="AE203">
        <v>129.19999999999999</v>
      </c>
      <c r="AF203">
        <v>1981</v>
      </c>
      <c r="AG203">
        <v>2010</v>
      </c>
      <c r="AH203">
        <v>30</v>
      </c>
      <c r="AI203">
        <v>6.8602717883674398</v>
      </c>
    </row>
    <row r="204" spans="16:35" x14ac:dyDescent="0.25">
      <c r="P204" t="s">
        <v>3672</v>
      </c>
      <c r="Q204" t="s">
        <v>3673</v>
      </c>
      <c r="R204" t="s">
        <v>221</v>
      </c>
      <c r="S204">
        <v>-72.02</v>
      </c>
      <c r="T204">
        <v>44.42</v>
      </c>
      <c r="U204" s="13">
        <v>44264</v>
      </c>
      <c r="V204">
        <v>3</v>
      </c>
      <c r="W204">
        <v>9</v>
      </c>
      <c r="X204">
        <v>20</v>
      </c>
      <c r="Y204">
        <v>36</v>
      </c>
      <c r="Z204">
        <v>0</v>
      </c>
      <c r="AA204">
        <v>2</v>
      </c>
      <c r="AB204" t="s">
        <v>67</v>
      </c>
      <c r="AC204">
        <v>30.139728211632502</v>
      </c>
      <c r="AD204">
        <v>-22</v>
      </c>
      <c r="AE204">
        <v>129.19999999999999</v>
      </c>
      <c r="AF204">
        <v>1981</v>
      </c>
      <c r="AG204">
        <v>2010</v>
      </c>
      <c r="AH204">
        <v>30</v>
      </c>
      <c r="AI204">
        <v>5.8602717883674398</v>
      </c>
    </row>
    <row r="205" spans="16:35" x14ac:dyDescent="0.25">
      <c r="P205" t="s">
        <v>3672</v>
      </c>
      <c r="Q205" t="s">
        <v>3673</v>
      </c>
      <c r="R205" t="s">
        <v>221</v>
      </c>
      <c r="S205">
        <v>-72.02</v>
      </c>
      <c r="T205">
        <v>44.42</v>
      </c>
      <c r="U205" s="13">
        <v>44264</v>
      </c>
      <c r="V205">
        <v>3</v>
      </c>
      <c r="W205">
        <v>9</v>
      </c>
      <c r="X205">
        <v>21</v>
      </c>
      <c r="Y205">
        <v>37</v>
      </c>
      <c r="Z205">
        <v>0</v>
      </c>
      <c r="AA205">
        <v>2</v>
      </c>
      <c r="AB205" t="s">
        <v>67</v>
      </c>
      <c r="AC205">
        <v>30.139728211632502</v>
      </c>
      <c r="AD205">
        <v>-22</v>
      </c>
      <c r="AE205">
        <v>129.19999999999999</v>
      </c>
      <c r="AF205">
        <v>1981</v>
      </c>
      <c r="AG205">
        <v>2010</v>
      </c>
      <c r="AH205">
        <v>30</v>
      </c>
      <c r="AI205">
        <v>6.8602717883674398</v>
      </c>
    </row>
    <row r="206" spans="16:35" x14ac:dyDescent="0.25">
      <c r="P206" t="s">
        <v>3672</v>
      </c>
      <c r="Q206" t="s">
        <v>3673</v>
      </c>
      <c r="R206" t="s">
        <v>221</v>
      </c>
      <c r="S206">
        <v>-72.02</v>
      </c>
      <c r="T206">
        <v>44.42</v>
      </c>
      <c r="U206" s="13">
        <v>44264</v>
      </c>
      <c r="V206">
        <v>3</v>
      </c>
      <c r="W206">
        <v>9</v>
      </c>
      <c r="X206">
        <v>22</v>
      </c>
      <c r="Y206">
        <v>37</v>
      </c>
      <c r="Z206">
        <v>0</v>
      </c>
      <c r="AA206">
        <v>2</v>
      </c>
      <c r="AB206" t="s">
        <v>67</v>
      </c>
      <c r="AC206">
        <v>30.139728211632502</v>
      </c>
      <c r="AD206">
        <v>-22</v>
      </c>
      <c r="AE206">
        <v>129.19999999999999</v>
      </c>
      <c r="AF206">
        <v>1981</v>
      </c>
      <c r="AG206">
        <v>2010</v>
      </c>
      <c r="AH206">
        <v>30</v>
      </c>
      <c r="AI206">
        <v>6.8602717883674398</v>
      </c>
    </row>
    <row r="207" spans="16:35" x14ac:dyDescent="0.25">
      <c r="P207" t="s">
        <v>3672</v>
      </c>
      <c r="Q207" t="s">
        <v>3673</v>
      </c>
      <c r="R207" t="s">
        <v>221</v>
      </c>
      <c r="S207">
        <v>-72.02</v>
      </c>
      <c r="T207">
        <v>44.42</v>
      </c>
      <c r="U207" s="13">
        <v>44264</v>
      </c>
      <c r="V207">
        <v>3</v>
      </c>
      <c r="W207">
        <v>9</v>
      </c>
      <c r="X207">
        <v>23</v>
      </c>
      <c r="Y207">
        <v>36</v>
      </c>
      <c r="Z207">
        <v>0</v>
      </c>
      <c r="AA207">
        <v>2</v>
      </c>
      <c r="AB207" t="s">
        <v>67</v>
      </c>
      <c r="AC207">
        <v>30.139728211632502</v>
      </c>
      <c r="AD207">
        <v>-22</v>
      </c>
      <c r="AE207">
        <v>129.19999999999999</v>
      </c>
      <c r="AF207">
        <v>1981</v>
      </c>
      <c r="AG207">
        <v>2010</v>
      </c>
      <c r="AH207">
        <v>30</v>
      </c>
      <c r="AI207">
        <v>5.8602717883674398</v>
      </c>
    </row>
    <row r="208" spans="16:35" x14ac:dyDescent="0.25">
      <c r="P208" t="s">
        <v>3672</v>
      </c>
      <c r="Q208" t="s">
        <v>3673</v>
      </c>
      <c r="R208" t="s">
        <v>221</v>
      </c>
      <c r="S208">
        <v>-72.02</v>
      </c>
      <c r="T208">
        <v>44.42</v>
      </c>
      <c r="U208" s="13">
        <v>44265</v>
      </c>
      <c r="V208">
        <v>3</v>
      </c>
      <c r="W208">
        <v>10</v>
      </c>
      <c r="X208">
        <v>0</v>
      </c>
      <c r="Y208">
        <v>36</v>
      </c>
      <c r="Z208">
        <v>0</v>
      </c>
      <c r="AA208">
        <v>2</v>
      </c>
      <c r="AB208" t="s">
        <v>67</v>
      </c>
      <c r="AC208">
        <v>30.139728211632502</v>
      </c>
      <c r="AD208">
        <v>-22</v>
      </c>
      <c r="AE208">
        <v>129.19999999999999</v>
      </c>
      <c r="AF208">
        <v>1981</v>
      </c>
      <c r="AG208">
        <v>2010</v>
      </c>
      <c r="AH208">
        <v>30</v>
      </c>
      <c r="AI208">
        <v>5.8602717883674398</v>
      </c>
    </row>
    <row r="209" spans="16:35" x14ac:dyDescent="0.25">
      <c r="P209" t="s">
        <v>3672</v>
      </c>
      <c r="Q209" t="s">
        <v>3673</v>
      </c>
      <c r="R209" t="s">
        <v>221</v>
      </c>
      <c r="S209">
        <v>-72.02</v>
      </c>
      <c r="T209">
        <v>44.42</v>
      </c>
      <c r="U209" s="13">
        <v>44265</v>
      </c>
      <c r="V209">
        <v>3</v>
      </c>
      <c r="W209">
        <v>10</v>
      </c>
      <c r="X209">
        <v>1</v>
      </c>
      <c r="Y209">
        <v>36</v>
      </c>
      <c r="Z209">
        <v>0</v>
      </c>
      <c r="AA209">
        <v>2</v>
      </c>
      <c r="AB209" t="s">
        <v>67</v>
      </c>
      <c r="AC209">
        <v>30.139728211632502</v>
      </c>
      <c r="AD209">
        <v>-22</v>
      </c>
      <c r="AE209">
        <v>129.19999999999999</v>
      </c>
      <c r="AF209">
        <v>1981</v>
      </c>
      <c r="AG209">
        <v>2010</v>
      </c>
      <c r="AH209">
        <v>30</v>
      </c>
      <c r="AI209">
        <v>5.8602717883674398</v>
      </c>
    </row>
    <row r="210" spans="16:35" x14ac:dyDescent="0.25">
      <c r="P210" t="s">
        <v>3672</v>
      </c>
      <c r="Q210" t="s">
        <v>3673</v>
      </c>
      <c r="R210" t="s">
        <v>221</v>
      </c>
      <c r="S210">
        <v>-72.02</v>
      </c>
      <c r="T210">
        <v>44.42</v>
      </c>
      <c r="U210" s="13">
        <v>44265</v>
      </c>
      <c r="V210">
        <v>3</v>
      </c>
      <c r="W210">
        <v>10</v>
      </c>
      <c r="X210">
        <v>2</v>
      </c>
      <c r="Y210">
        <v>34</v>
      </c>
      <c r="Z210">
        <v>0</v>
      </c>
      <c r="AA210">
        <v>2</v>
      </c>
      <c r="AB210" t="s">
        <v>67</v>
      </c>
      <c r="AC210">
        <v>30.139728211632502</v>
      </c>
      <c r="AD210">
        <v>-22</v>
      </c>
      <c r="AE210">
        <v>129.19999999999999</v>
      </c>
      <c r="AF210">
        <v>1981</v>
      </c>
      <c r="AG210">
        <v>2010</v>
      </c>
      <c r="AH210">
        <v>30</v>
      </c>
      <c r="AI210">
        <v>3.8602717883674398</v>
      </c>
    </row>
    <row r="211" spans="16:35" x14ac:dyDescent="0.25">
      <c r="P211" t="s">
        <v>3672</v>
      </c>
      <c r="Q211" t="s">
        <v>3673</v>
      </c>
      <c r="R211" t="s">
        <v>221</v>
      </c>
      <c r="S211">
        <v>-72.02</v>
      </c>
      <c r="T211">
        <v>44.42</v>
      </c>
      <c r="U211" s="13">
        <v>44265</v>
      </c>
      <c r="V211">
        <v>3</v>
      </c>
      <c r="W211">
        <v>10</v>
      </c>
      <c r="X211">
        <v>3</v>
      </c>
      <c r="Y211">
        <v>30</v>
      </c>
      <c r="Z211">
        <v>0</v>
      </c>
      <c r="AA211">
        <v>2</v>
      </c>
      <c r="AB211" t="s">
        <v>67</v>
      </c>
      <c r="AC211">
        <v>30.139728211632502</v>
      </c>
      <c r="AD211">
        <v>-22</v>
      </c>
      <c r="AE211">
        <v>129.19999999999999</v>
      </c>
      <c r="AF211">
        <v>1981</v>
      </c>
      <c r="AG211">
        <v>2010</v>
      </c>
      <c r="AH211">
        <v>30</v>
      </c>
      <c r="AI211">
        <v>-0.139728211632558</v>
      </c>
    </row>
    <row r="212" spans="16:35" x14ac:dyDescent="0.25">
      <c r="P212" t="s">
        <v>3672</v>
      </c>
      <c r="Q212" t="s">
        <v>3673</v>
      </c>
      <c r="R212" t="s">
        <v>221</v>
      </c>
      <c r="S212">
        <v>-72.02</v>
      </c>
      <c r="T212">
        <v>44.42</v>
      </c>
      <c r="U212" s="13">
        <v>44265</v>
      </c>
      <c r="V212">
        <v>3</v>
      </c>
      <c r="W212">
        <v>10</v>
      </c>
      <c r="X212">
        <v>4</v>
      </c>
      <c r="Y212">
        <v>27</v>
      </c>
      <c r="Z212">
        <v>0</v>
      </c>
      <c r="AA212">
        <v>2</v>
      </c>
      <c r="AB212" t="s">
        <v>67</v>
      </c>
      <c r="AC212">
        <v>30.139728211632502</v>
      </c>
      <c r="AD212">
        <v>-22</v>
      </c>
      <c r="AE212">
        <v>129.19999999999999</v>
      </c>
      <c r="AF212">
        <v>1981</v>
      </c>
      <c r="AG212">
        <v>2010</v>
      </c>
      <c r="AH212">
        <v>30</v>
      </c>
      <c r="AI212">
        <v>-3.13972821163255</v>
      </c>
    </row>
    <row r="213" spans="16:35" x14ac:dyDescent="0.25">
      <c r="P213" t="s">
        <v>3672</v>
      </c>
      <c r="Q213" t="s">
        <v>3673</v>
      </c>
      <c r="R213" t="s">
        <v>221</v>
      </c>
      <c r="S213">
        <v>-72.02</v>
      </c>
      <c r="T213">
        <v>44.42</v>
      </c>
      <c r="U213" s="13">
        <v>44265</v>
      </c>
      <c r="V213">
        <v>3</v>
      </c>
      <c r="W213">
        <v>10</v>
      </c>
      <c r="X213">
        <v>5</v>
      </c>
      <c r="Y213">
        <v>26.1</v>
      </c>
      <c r="Z213">
        <v>0</v>
      </c>
      <c r="AA213">
        <v>2</v>
      </c>
      <c r="AB213" t="s">
        <v>67</v>
      </c>
      <c r="AC213">
        <v>30.139728211632502</v>
      </c>
      <c r="AD213">
        <v>-22</v>
      </c>
      <c r="AE213">
        <v>129.19999999999999</v>
      </c>
      <c r="AF213">
        <v>1981</v>
      </c>
      <c r="AG213">
        <v>2010</v>
      </c>
      <c r="AH213">
        <v>30</v>
      </c>
      <c r="AI213">
        <v>-4.0397282116325499</v>
      </c>
    </row>
    <row r="214" spans="16:35" x14ac:dyDescent="0.25">
      <c r="P214" t="s">
        <v>3672</v>
      </c>
      <c r="Q214" t="s">
        <v>3673</v>
      </c>
      <c r="R214" t="s">
        <v>221</v>
      </c>
      <c r="S214">
        <v>-72.02</v>
      </c>
      <c r="T214">
        <v>44.42</v>
      </c>
      <c r="U214" s="13">
        <v>44265</v>
      </c>
      <c r="V214">
        <v>3</v>
      </c>
      <c r="W214">
        <v>10</v>
      </c>
      <c r="X214">
        <v>6</v>
      </c>
      <c r="Y214">
        <v>25</v>
      </c>
      <c r="Z214">
        <v>0</v>
      </c>
      <c r="AA214">
        <v>2</v>
      </c>
      <c r="AB214" t="s">
        <v>67</v>
      </c>
      <c r="AC214">
        <v>30.139728211632502</v>
      </c>
      <c r="AD214">
        <v>-22</v>
      </c>
      <c r="AE214">
        <v>129.19999999999999</v>
      </c>
      <c r="AF214">
        <v>1981</v>
      </c>
      <c r="AG214">
        <v>2010</v>
      </c>
      <c r="AH214">
        <v>30</v>
      </c>
      <c r="AI214">
        <v>-5.1397282116325496</v>
      </c>
    </row>
    <row r="215" spans="16:35" x14ac:dyDescent="0.25">
      <c r="P215" t="s">
        <v>3672</v>
      </c>
      <c r="Q215" t="s">
        <v>3673</v>
      </c>
      <c r="R215" t="s">
        <v>221</v>
      </c>
      <c r="S215">
        <v>-72.02</v>
      </c>
      <c r="T215">
        <v>44.42</v>
      </c>
      <c r="U215" s="13">
        <v>44265</v>
      </c>
      <c r="V215">
        <v>3</v>
      </c>
      <c r="W215">
        <v>10</v>
      </c>
      <c r="X215">
        <v>7</v>
      </c>
      <c r="Y215">
        <v>23</v>
      </c>
      <c r="Z215">
        <v>0</v>
      </c>
      <c r="AA215">
        <v>2</v>
      </c>
      <c r="AB215" t="s">
        <v>67</v>
      </c>
      <c r="AC215">
        <v>30.139728211632502</v>
      </c>
      <c r="AD215">
        <v>-22</v>
      </c>
      <c r="AE215">
        <v>129.19999999999999</v>
      </c>
      <c r="AF215">
        <v>1981</v>
      </c>
      <c r="AG215">
        <v>2010</v>
      </c>
      <c r="AH215">
        <v>30</v>
      </c>
      <c r="AI215">
        <v>-7.1397282116325496</v>
      </c>
    </row>
    <row r="216" spans="16:35" x14ac:dyDescent="0.25">
      <c r="P216" t="s">
        <v>3672</v>
      </c>
      <c r="Q216" t="s">
        <v>3673</v>
      </c>
      <c r="R216" t="s">
        <v>221</v>
      </c>
      <c r="S216">
        <v>-72.02</v>
      </c>
      <c r="T216">
        <v>44.42</v>
      </c>
      <c r="U216" s="13">
        <v>44265</v>
      </c>
      <c r="V216">
        <v>3</v>
      </c>
      <c r="W216">
        <v>10</v>
      </c>
      <c r="X216">
        <v>8</v>
      </c>
      <c r="Y216">
        <v>21.9</v>
      </c>
      <c r="Z216">
        <v>0</v>
      </c>
      <c r="AA216">
        <v>2</v>
      </c>
      <c r="AB216" t="s">
        <v>67</v>
      </c>
      <c r="AC216">
        <v>30.139728211632502</v>
      </c>
      <c r="AD216">
        <v>-22</v>
      </c>
      <c r="AE216">
        <v>129.19999999999999</v>
      </c>
      <c r="AF216">
        <v>1981</v>
      </c>
      <c r="AG216">
        <v>2010</v>
      </c>
      <c r="AH216">
        <v>30</v>
      </c>
      <c r="AI216">
        <v>-8.2397282116325599</v>
      </c>
    </row>
    <row r="217" spans="16:35" x14ac:dyDescent="0.25">
      <c r="P217" t="s">
        <v>3672</v>
      </c>
      <c r="Q217" t="s">
        <v>3673</v>
      </c>
      <c r="R217" t="s">
        <v>221</v>
      </c>
      <c r="S217">
        <v>-72.02</v>
      </c>
      <c r="T217">
        <v>44.42</v>
      </c>
      <c r="U217" s="13">
        <v>44265</v>
      </c>
      <c r="V217">
        <v>3</v>
      </c>
      <c r="W217">
        <v>10</v>
      </c>
      <c r="X217">
        <v>9</v>
      </c>
      <c r="Y217">
        <v>21</v>
      </c>
      <c r="Z217">
        <v>0</v>
      </c>
      <c r="AA217">
        <v>2</v>
      </c>
      <c r="AB217" t="s">
        <v>67</v>
      </c>
      <c r="AC217">
        <v>30.139728211632502</v>
      </c>
      <c r="AD217">
        <v>-22</v>
      </c>
      <c r="AE217">
        <v>129.19999999999999</v>
      </c>
      <c r="AF217">
        <v>1981</v>
      </c>
      <c r="AG217">
        <v>2010</v>
      </c>
      <c r="AH217">
        <v>30</v>
      </c>
      <c r="AI217">
        <v>-9.1397282116325496</v>
      </c>
    </row>
    <row r="218" spans="16:35" x14ac:dyDescent="0.25">
      <c r="P218" t="s">
        <v>3672</v>
      </c>
      <c r="Q218" t="s">
        <v>3673</v>
      </c>
      <c r="R218" t="s">
        <v>221</v>
      </c>
      <c r="S218">
        <v>-72.02</v>
      </c>
      <c r="T218">
        <v>44.42</v>
      </c>
      <c r="U218" s="13">
        <v>44265</v>
      </c>
      <c r="V218">
        <v>3</v>
      </c>
      <c r="W218">
        <v>10</v>
      </c>
      <c r="X218">
        <v>10</v>
      </c>
      <c r="Y218">
        <v>19.899999999999999</v>
      </c>
      <c r="Z218">
        <v>0</v>
      </c>
      <c r="AA218">
        <v>2</v>
      </c>
      <c r="AB218" t="s">
        <v>67</v>
      </c>
      <c r="AC218">
        <v>30.139728211632502</v>
      </c>
      <c r="AD218">
        <v>-22</v>
      </c>
      <c r="AE218">
        <v>129.19999999999999</v>
      </c>
      <c r="AF218">
        <v>1981</v>
      </c>
      <c r="AG218">
        <v>2010</v>
      </c>
      <c r="AH218">
        <v>30</v>
      </c>
      <c r="AI218">
        <v>-10.239728211632499</v>
      </c>
    </row>
    <row r="219" spans="16:35" x14ac:dyDescent="0.25">
      <c r="P219" t="s">
        <v>3672</v>
      </c>
      <c r="Q219" t="s">
        <v>3673</v>
      </c>
      <c r="R219" t="s">
        <v>221</v>
      </c>
      <c r="S219">
        <v>-72.02</v>
      </c>
      <c r="T219">
        <v>44.42</v>
      </c>
      <c r="U219" s="13">
        <v>44265</v>
      </c>
      <c r="V219">
        <v>3</v>
      </c>
      <c r="W219">
        <v>10</v>
      </c>
      <c r="X219">
        <v>11</v>
      </c>
      <c r="Y219">
        <v>19.899999999999999</v>
      </c>
      <c r="Z219">
        <v>0</v>
      </c>
      <c r="AA219">
        <v>2</v>
      </c>
      <c r="AB219" t="s">
        <v>67</v>
      </c>
      <c r="AC219">
        <v>30.139728211632502</v>
      </c>
      <c r="AD219">
        <v>-22</v>
      </c>
      <c r="AE219">
        <v>129.19999999999999</v>
      </c>
      <c r="AF219">
        <v>1981</v>
      </c>
      <c r="AG219">
        <v>2010</v>
      </c>
      <c r="AH219">
        <v>30</v>
      </c>
      <c r="AI219">
        <v>-10.239728211632499</v>
      </c>
    </row>
    <row r="220" spans="16:35" x14ac:dyDescent="0.25">
      <c r="P220" t="s">
        <v>3672</v>
      </c>
      <c r="Q220" t="s">
        <v>3673</v>
      </c>
      <c r="R220" t="s">
        <v>221</v>
      </c>
      <c r="S220">
        <v>-72.02</v>
      </c>
      <c r="T220">
        <v>44.42</v>
      </c>
      <c r="U220" s="13">
        <v>44265</v>
      </c>
      <c r="V220">
        <v>3</v>
      </c>
      <c r="W220">
        <v>10</v>
      </c>
      <c r="X220">
        <v>12</v>
      </c>
      <c r="Y220">
        <v>23</v>
      </c>
      <c r="Z220">
        <v>0</v>
      </c>
      <c r="AA220">
        <v>2</v>
      </c>
      <c r="AB220" t="s">
        <v>67</v>
      </c>
      <c r="AC220">
        <v>30.139728211632502</v>
      </c>
      <c r="AD220">
        <v>-22</v>
      </c>
      <c r="AE220">
        <v>129.19999999999999</v>
      </c>
      <c r="AF220">
        <v>1981</v>
      </c>
      <c r="AG220">
        <v>2010</v>
      </c>
      <c r="AH220">
        <v>30</v>
      </c>
      <c r="AI220">
        <v>-7.1397282116325496</v>
      </c>
    </row>
    <row r="221" spans="16:35" x14ac:dyDescent="0.25">
      <c r="P221" t="s">
        <v>3672</v>
      </c>
      <c r="Q221" t="s">
        <v>3673</v>
      </c>
      <c r="R221" t="s">
        <v>221</v>
      </c>
      <c r="S221">
        <v>-72.02</v>
      </c>
      <c r="T221">
        <v>44.42</v>
      </c>
      <c r="U221" s="13">
        <v>44265</v>
      </c>
      <c r="V221">
        <v>3</v>
      </c>
      <c r="W221">
        <v>10</v>
      </c>
      <c r="X221">
        <v>13</v>
      </c>
      <c r="Y221">
        <v>28.9</v>
      </c>
      <c r="Z221">
        <v>0</v>
      </c>
      <c r="AA221">
        <v>2</v>
      </c>
      <c r="AB221" t="s">
        <v>67</v>
      </c>
      <c r="AC221">
        <v>30.139728211632502</v>
      </c>
      <c r="AD221">
        <v>-22</v>
      </c>
      <c r="AE221">
        <v>129.19999999999999</v>
      </c>
      <c r="AF221">
        <v>1981</v>
      </c>
      <c r="AG221">
        <v>2010</v>
      </c>
      <c r="AH221">
        <v>30</v>
      </c>
      <c r="AI221">
        <v>-1.2397282116325501</v>
      </c>
    </row>
    <row r="222" spans="16:35" x14ac:dyDescent="0.25">
      <c r="P222" t="s">
        <v>3672</v>
      </c>
      <c r="Q222" t="s">
        <v>3673</v>
      </c>
      <c r="R222" t="s">
        <v>221</v>
      </c>
      <c r="S222">
        <v>-72.02</v>
      </c>
      <c r="T222">
        <v>44.42</v>
      </c>
      <c r="U222" s="13">
        <v>44265</v>
      </c>
      <c r="V222">
        <v>3</v>
      </c>
      <c r="W222">
        <v>10</v>
      </c>
      <c r="X222">
        <v>14</v>
      </c>
      <c r="Y222">
        <v>34</v>
      </c>
      <c r="Z222">
        <v>0</v>
      </c>
      <c r="AA222">
        <v>2</v>
      </c>
      <c r="AB222" t="s">
        <v>67</v>
      </c>
      <c r="AC222">
        <v>30.139728211632502</v>
      </c>
      <c r="AD222">
        <v>-22</v>
      </c>
      <c r="AE222">
        <v>129.19999999999999</v>
      </c>
      <c r="AF222">
        <v>1981</v>
      </c>
      <c r="AG222">
        <v>2010</v>
      </c>
      <c r="AH222">
        <v>30</v>
      </c>
      <c r="AI222">
        <v>3.8602717883674398</v>
      </c>
    </row>
    <row r="223" spans="16:35" x14ac:dyDescent="0.25">
      <c r="P223" t="s">
        <v>3672</v>
      </c>
      <c r="Q223" t="s">
        <v>3673</v>
      </c>
      <c r="R223" t="s">
        <v>221</v>
      </c>
      <c r="S223">
        <v>-72.02</v>
      </c>
      <c r="T223">
        <v>44.42</v>
      </c>
      <c r="U223" s="13">
        <v>44265</v>
      </c>
      <c r="V223">
        <v>3</v>
      </c>
      <c r="W223">
        <v>10</v>
      </c>
      <c r="X223">
        <v>15</v>
      </c>
      <c r="Y223">
        <v>39</v>
      </c>
      <c r="Z223">
        <v>0</v>
      </c>
      <c r="AA223">
        <v>2</v>
      </c>
      <c r="AB223" t="s">
        <v>67</v>
      </c>
      <c r="AC223">
        <v>30.139728211632502</v>
      </c>
      <c r="AD223">
        <v>-22</v>
      </c>
      <c r="AE223">
        <v>129.19999999999999</v>
      </c>
      <c r="AF223">
        <v>1981</v>
      </c>
      <c r="AG223">
        <v>2010</v>
      </c>
      <c r="AH223">
        <v>30</v>
      </c>
      <c r="AI223">
        <v>8.8602717883674398</v>
      </c>
    </row>
    <row r="224" spans="16:35" x14ac:dyDescent="0.25">
      <c r="P224" t="s">
        <v>3672</v>
      </c>
      <c r="Q224" t="s">
        <v>3673</v>
      </c>
      <c r="R224" t="s">
        <v>221</v>
      </c>
      <c r="S224">
        <v>-72.02</v>
      </c>
      <c r="T224">
        <v>44.42</v>
      </c>
      <c r="U224" s="13">
        <v>44265</v>
      </c>
      <c r="V224">
        <v>3</v>
      </c>
      <c r="W224">
        <v>10</v>
      </c>
      <c r="X224">
        <v>16</v>
      </c>
      <c r="Y224">
        <v>44.1</v>
      </c>
      <c r="Z224">
        <v>0</v>
      </c>
      <c r="AA224">
        <v>2</v>
      </c>
      <c r="AB224" t="s">
        <v>67</v>
      </c>
      <c r="AC224">
        <v>30.139728211632502</v>
      </c>
      <c r="AD224">
        <v>-22</v>
      </c>
      <c r="AE224">
        <v>129.19999999999999</v>
      </c>
      <c r="AF224">
        <v>1981</v>
      </c>
      <c r="AG224">
        <v>2010</v>
      </c>
      <c r="AH224">
        <v>30</v>
      </c>
      <c r="AI224">
        <v>13.9602717883674</v>
      </c>
    </row>
    <row r="225" spans="16:35" x14ac:dyDescent="0.25">
      <c r="P225" t="s">
        <v>3672</v>
      </c>
      <c r="Q225" t="s">
        <v>3673</v>
      </c>
      <c r="R225" t="s">
        <v>221</v>
      </c>
      <c r="S225">
        <v>-72.02</v>
      </c>
      <c r="T225">
        <v>44.42</v>
      </c>
      <c r="U225" s="13">
        <v>44265</v>
      </c>
      <c r="V225">
        <v>3</v>
      </c>
      <c r="W225">
        <v>10</v>
      </c>
      <c r="X225">
        <v>17</v>
      </c>
      <c r="Y225">
        <v>46.9</v>
      </c>
      <c r="Z225">
        <v>0</v>
      </c>
      <c r="AA225">
        <v>2</v>
      </c>
      <c r="AB225" t="s">
        <v>67</v>
      </c>
      <c r="AC225">
        <v>30.139728211632502</v>
      </c>
      <c r="AD225">
        <v>-22</v>
      </c>
      <c r="AE225">
        <v>129.19999999999999</v>
      </c>
      <c r="AF225">
        <v>1981</v>
      </c>
      <c r="AG225">
        <v>2010</v>
      </c>
      <c r="AH225">
        <v>30</v>
      </c>
      <c r="AI225">
        <v>16.760271788367401</v>
      </c>
    </row>
    <row r="226" spans="16:35" x14ac:dyDescent="0.25">
      <c r="P226" t="s">
        <v>3672</v>
      </c>
      <c r="Q226" t="s">
        <v>3673</v>
      </c>
      <c r="R226" t="s">
        <v>221</v>
      </c>
      <c r="S226">
        <v>-72.02</v>
      </c>
      <c r="T226">
        <v>44.42</v>
      </c>
      <c r="U226" s="13">
        <v>44265</v>
      </c>
      <c r="V226">
        <v>3</v>
      </c>
      <c r="W226">
        <v>10</v>
      </c>
      <c r="X226">
        <v>18</v>
      </c>
      <c r="Y226">
        <v>48.9</v>
      </c>
      <c r="Z226">
        <v>0</v>
      </c>
      <c r="AA226">
        <v>2</v>
      </c>
      <c r="AB226" t="s">
        <v>67</v>
      </c>
      <c r="AC226">
        <v>30.139728211632502</v>
      </c>
      <c r="AD226">
        <v>-22</v>
      </c>
      <c r="AE226">
        <v>129.19999999999999</v>
      </c>
      <c r="AF226">
        <v>1981</v>
      </c>
      <c r="AG226">
        <v>2010</v>
      </c>
      <c r="AH226">
        <v>30</v>
      </c>
      <c r="AI226">
        <v>18.760271788367401</v>
      </c>
    </row>
    <row r="227" spans="16:35" x14ac:dyDescent="0.25">
      <c r="P227" t="s">
        <v>3672</v>
      </c>
      <c r="Q227" t="s">
        <v>3673</v>
      </c>
      <c r="R227" t="s">
        <v>221</v>
      </c>
      <c r="S227">
        <v>-72.02</v>
      </c>
      <c r="T227">
        <v>44.42</v>
      </c>
      <c r="U227" s="13">
        <v>44265</v>
      </c>
      <c r="V227">
        <v>3</v>
      </c>
      <c r="W227">
        <v>10</v>
      </c>
      <c r="X227">
        <v>19</v>
      </c>
      <c r="Y227">
        <v>50</v>
      </c>
      <c r="Z227">
        <v>0</v>
      </c>
      <c r="AA227">
        <v>2</v>
      </c>
      <c r="AB227" t="s">
        <v>67</v>
      </c>
      <c r="AC227">
        <v>30.139728211632502</v>
      </c>
      <c r="AD227">
        <v>-22</v>
      </c>
      <c r="AE227">
        <v>129.19999999999999</v>
      </c>
      <c r="AF227">
        <v>1981</v>
      </c>
      <c r="AG227">
        <v>2010</v>
      </c>
      <c r="AH227">
        <v>30</v>
      </c>
      <c r="AI227">
        <v>19.860271788367399</v>
      </c>
    </row>
    <row r="228" spans="16:35" x14ac:dyDescent="0.25">
      <c r="P228" t="s">
        <v>3672</v>
      </c>
      <c r="Q228" t="s">
        <v>3673</v>
      </c>
      <c r="R228" t="s">
        <v>221</v>
      </c>
      <c r="S228">
        <v>-72.02</v>
      </c>
      <c r="T228">
        <v>44.42</v>
      </c>
      <c r="U228" s="13">
        <v>44265</v>
      </c>
      <c r="V228">
        <v>3</v>
      </c>
      <c r="W228">
        <v>10</v>
      </c>
      <c r="X228">
        <v>20</v>
      </c>
      <c r="Y228">
        <v>52</v>
      </c>
      <c r="Z228">
        <v>0</v>
      </c>
      <c r="AA228">
        <v>2</v>
      </c>
      <c r="AB228" t="s">
        <v>67</v>
      </c>
      <c r="AC228">
        <v>30.139728211632502</v>
      </c>
      <c r="AD228">
        <v>-22</v>
      </c>
      <c r="AE228">
        <v>129.19999999999999</v>
      </c>
      <c r="AF228">
        <v>1981</v>
      </c>
      <c r="AG228">
        <v>2010</v>
      </c>
      <c r="AH228">
        <v>30</v>
      </c>
      <c r="AI228">
        <v>21.860271788367399</v>
      </c>
    </row>
    <row r="229" spans="16:35" x14ac:dyDescent="0.25">
      <c r="P229" t="s">
        <v>3672</v>
      </c>
      <c r="Q229" t="s">
        <v>3673</v>
      </c>
      <c r="R229" t="s">
        <v>221</v>
      </c>
      <c r="S229">
        <v>-72.02</v>
      </c>
      <c r="T229">
        <v>44.42</v>
      </c>
      <c r="U229" s="13">
        <v>44265</v>
      </c>
      <c r="V229">
        <v>3</v>
      </c>
      <c r="W229">
        <v>10</v>
      </c>
      <c r="X229">
        <v>21</v>
      </c>
      <c r="Y229">
        <v>51.1</v>
      </c>
      <c r="Z229">
        <v>0</v>
      </c>
      <c r="AA229">
        <v>2</v>
      </c>
      <c r="AB229" t="s">
        <v>67</v>
      </c>
      <c r="AC229">
        <v>30.139728211632502</v>
      </c>
      <c r="AD229">
        <v>-22</v>
      </c>
      <c r="AE229">
        <v>129.19999999999999</v>
      </c>
      <c r="AF229">
        <v>1981</v>
      </c>
      <c r="AG229">
        <v>2010</v>
      </c>
      <c r="AH229">
        <v>30</v>
      </c>
      <c r="AI229">
        <v>20.9602717883674</v>
      </c>
    </row>
    <row r="230" spans="16:35" x14ac:dyDescent="0.25">
      <c r="P230" t="s">
        <v>3672</v>
      </c>
      <c r="Q230" t="s">
        <v>3673</v>
      </c>
      <c r="R230" t="s">
        <v>221</v>
      </c>
      <c r="S230">
        <v>-72.02</v>
      </c>
      <c r="T230">
        <v>44.42</v>
      </c>
      <c r="U230" s="13">
        <v>44265</v>
      </c>
      <c r="V230">
        <v>3</v>
      </c>
      <c r="W230">
        <v>10</v>
      </c>
      <c r="X230">
        <v>22</v>
      </c>
      <c r="Y230">
        <v>48</v>
      </c>
      <c r="Z230">
        <v>0</v>
      </c>
      <c r="AA230">
        <v>2</v>
      </c>
      <c r="AB230" t="s">
        <v>67</v>
      </c>
      <c r="AC230">
        <v>30.139728211632502</v>
      </c>
      <c r="AD230">
        <v>-22</v>
      </c>
      <c r="AE230">
        <v>129.19999999999999</v>
      </c>
      <c r="AF230">
        <v>1981</v>
      </c>
      <c r="AG230">
        <v>2010</v>
      </c>
      <c r="AH230">
        <v>30</v>
      </c>
      <c r="AI230">
        <v>17.860271788367399</v>
      </c>
    </row>
    <row r="231" spans="16:35" x14ac:dyDescent="0.25">
      <c r="P231" t="s">
        <v>3672</v>
      </c>
      <c r="Q231" t="s">
        <v>3673</v>
      </c>
      <c r="R231" t="s">
        <v>221</v>
      </c>
      <c r="S231">
        <v>-72.02</v>
      </c>
      <c r="T231">
        <v>44.42</v>
      </c>
      <c r="U231" s="13">
        <v>44265</v>
      </c>
      <c r="V231">
        <v>3</v>
      </c>
      <c r="W231">
        <v>10</v>
      </c>
      <c r="X231">
        <v>23</v>
      </c>
      <c r="Y231">
        <v>45</v>
      </c>
      <c r="Z231">
        <v>0</v>
      </c>
      <c r="AA231">
        <v>2</v>
      </c>
      <c r="AB231" t="s">
        <v>67</v>
      </c>
      <c r="AC231">
        <v>30.139728211632502</v>
      </c>
      <c r="AD231">
        <v>-22</v>
      </c>
      <c r="AE231">
        <v>129.19999999999999</v>
      </c>
      <c r="AF231">
        <v>1981</v>
      </c>
      <c r="AG231">
        <v>2010</v>
      </c>
      <c r="AH231">
        <v>30</v>
      </c>
      <c r="AI231">
        <v>14.860271788367401</v>
      </c>
    </row>
    <row r="232" spans="16:35" x14ac:dyDescent="0.25">
      <c r="P232" t="s">
        <v>3672</v>
      </c>
      <c r="Q232" t="s">
        <v>3673</v>
      </c>
      <c r="R232" t="s">
        <v>221</v>
      </c>
      <c r="S232">
        <v>-72.02</v>
      </c>
      <c r="T232">
        <v>44.42</v>
      </c>
      <c r="U232" s="13">
        <v>44266</v>
      </c>
      <c r="V232">
        <v>3</v>
      </c>
      <c r="W232">
        <v>11</v>
      </c>
      <c r="X232">
        <v>0</v>
      </c>
      <c r="Y232">
        <v>39</v>
      </c>
      <c r="Z232">
        <v>0</v>
      </c>
      <c r="AA232">
        <v>2</v>
      </c>
      <c r="AB232" t="s">
        <v>67</v>
      </c>
      <c r="AC232">
        <v>30.139728211632502</v>
      </c>
      <c r="AD232">
        <v>-22</v>
      </c>
      <c r="AE232">
        <v>129.19999999999999</v>
      </c>
      <c r="AF232">
        <v>1981</v>
      </c>
      <c r="AG232">
        <v>2010</v>
      </c>
      <c r="AH232">
        <v>30</v>
      </c>
      <c r="AI232">
        <v>8.8602717883674398</v>
      </c>
    </row>
    <row r="233" spans="16:35" x14ac:dyDescent="0.25">
      <c r="P233" t="s">
        <v>3672</v>
      </c>
      <c r="Q233" t="s">
        <v>3673</v>
      </c>
      <c r="R233" t="s">
        <v>221</v>
      </c>
      <c r="S233">
        <v>-72.02</v>
      </c>
      <c r="T233">
        <v>44.42</v>
      </c>
      <c r="U233" s="13">
        <v>44266</v>
      </c>
      <c r="V233">
        <v>3</v>
      </c>
      <c r="W233">
        <v>11</v>
      </c>
      <c r="X233">
        <v>1</v>
      </c>
      <c r="Y233">
        <v>36</v>
      </c>
      <c r="Z233">
        <v>0</v>
      </c>
      <c r="AA233">
        <v>2</v>
      </c>
      <c r="AB233" t="s">
        <v>67</v>
      </c>
      <c r="AC233">
        <v>30.139728211632502</v>
      </c>
      <c r="AD233">
        <v>-22</v>
      </c>
      <c r="AE233">
        <v>129.19999999999999</v>
      </c>
      <c r="AF233">
        <v>1981</v>
      </c>
      <c r="AG233">
        <v>2010</v>
      </c>
      <c r="AH233">
        <v>30</v>
      </c>
      <c r="AI233">
        <v>5.8602717883674398</v>
      </c>
    </row>
    <row r="234" spans="16:35" x14ac:dyDescent="0.25">
      <c r="P234" t="s">
        <v>3672</v>
      </c>
      <c r="Q234" t="s">
        <v>3673</v>
      </c>
      <c r="R234" t="s">
        <v>221</v>
      </c>
      <c r="S234">
        <v>-72.02</v>
      </c>
      <c r="T234">
        <v>44.42</v>
      </c>
      <c r="U234" s="13">
        <v>44266</v>
      </c>
      <c r="V234">
        <v>3</v>
      </c>
      <c r="W234">
        <v>11</v>
      </c>
      <c r="X234">
        <v>2</v>
      </c>
      <c r="Y234">
        <v>33.1</v>
      </c>
      <c r="Z234">
        <v>0</v>
      </c>
      <c r="AA234">
        <v>2</v>
      </c>
      <c r="AB234" t="s">
        <v>67</v>
      </c>
      <c r="AC234">
        <v>30.139728211632502</v>
      </c>
      <c r="AD234">
        <v>-22</v>
      </c>
      <c r="AE234">
        <v>129.19999999999999</v>
      </c>
      <c r="AF234">
        <v>1981</v>
      </c>
      <c r="AG234">
        <v>2010</v>
      </c>
      <c r="AH234">
        <v>30</v>
      </c>
      <c r="AI234">
        <v>2.9602717883674399</v>
      </c>
    </row>
    <row r="235" spans="16:35" x14ac:dyDescent="0.25">
      <c r="P235" t="s">
        <v>3672</v>
      </c>
      <c r="Q235" t="s">
        <v>3673</v>
      </c>
      <c r="R235" t="s">
        <v>221</v>
      </c>
      <c r="S235">
        <v>-72.02</v>
      </c>
      <c r="T235">
        <v>44.42</v>
      </c>
      <c r="U235" s="13">
        <v>44266</v>
      </c>
      <c r="V235">
        <v>3</v>
      </c>
      <c r="W235">
        <v>11</v>
      </c>
      <c r="X235">
        <v>3</v>
      </c>
      <c r="Y235">
        <v>33.1</v>
      </c>
      <c r="Z235">
        <v>0</v>
      </c>
      <c r="AA235">
        <v>2</v>
      </c>
      <c r="AB235" t="s">
        <v>67</v>
      </c>
      <c r="AC235">
        <v>30.139728211632502</v>
      </c>
      <c r="AD235">
        <v>-22</v>
      </c>
      <c r="AE235">
        <v>129.19999999999999</v>
      </c>
      <c r="AF235">
        <v>1981</v>
      </c>
      <c r="AG235">
        <v>2010</v>
      </c>
      <c r="AH235">
        <v>30</v>
      </c>
      <c r="AI235">
        <v>2.9602717883674399</v>
      </c>
    </row>
    <row r="236" spans="16:35" x14ac:dyDescent="0.25">
      <c r="P236" t="s">
        <v>3672</v>
      </c>
      <c r="Q236" t="s">
        <v>3673</v>
      </c>
      <c r="R236" t="s">
        <v>221</v>
      </c>
      <c r="S236">
        <v>-72.02</v>
      </c>
      <c r="T236">
        <v>44.42</v>
      </c>
      <c r="U236" s="13">
        <v>44266</v>
      </c>
      <c r="V236">
        <v>3</v>
      </c>
      <c r="W236">
        <v>11</v>
      </c>
      <c r="X236">
        <v>4</v>
      </c>
      <c r="Y236">
        <v>33.1</v>
      </c>
      <c r="Z236">
        <v>0</v>
      </c>
      <c r="AA236">
        <v>2</v>
      </c>
      <c r="AB236" t="s">
        <v>67</v>
      </c>
      <c r="AC236">
        <v>30.139728211632502</v>
      </c>
      <c r="AD236">
        <v>-22</v>
      </c>
      <c r="AE236">
        <v>129.19999999999999</v>
      </c>
      <c r="AF236">
        <v>1981</v>
      </c>
      <c r="AG236">
        <v>2010</v>
      </c>
      <c r="AH236">
        <v>30</v>
      </c>
      <c r="AI236">
        <v>2.9602717883674399</v>
      </c>
    </row>
    <row r="237" spans="16:35" x14ac:dyDescent="0.25">
      <c r="P237" t="s">
        <v>3672</v>
      </c>
      <c r="Q237" t="s">
        <v>3673</v>
      </c>
      <c r="R237" t="s">
        <v>221</v>
      </c>
      <c r="S237">
        <v>-72.02</v>
      </c>
      <c r="T237">
        <v>44.42</v>
      </c>
      <c r="U237" s="13">
        <v>44266</v>
      </c>
      <c r="V237">
        <v>3</v>
      </c>
      <c r="W237">
        <v>11</v>
      </c>
      <c r="X237">
        <v>5</v>
      </c>
      <c r="Y237">
        <v>39.9</v>
      </c>
      <c r="Z237">
        <v>0</v>
      </c>
      <c r="AA237">
        <v>2</v>
      </c>
      <c r="AB237" t="s">
        <v>67</v>
      </c>
      <c r="AC237">
        <v>30.139728211632502</v>
      </c>
      <c r="AD237">
        <v>-22</v>
      </c>
      <c r="AE237">
        <v>129.19999999999999</v>
      </c>
      <c r="AF237">
        <v>1981</v>
      </c>
      <c r="AG237">
        <v>2010</v>
      </c>
      <c r="AH237">
        <v>30</v>
      </c>
      <c r="AI237">
        <v>9.7602717883674401</v>
      </c>
    </row>
    <row r="238" spans="16:35" x14ac:dyDescent="0.25">
      <c r="P238" t="s">
        <v>3672</v>
      </c>
      <c r="Q238" t="s">
        <v>3673</v>
      </c>
      <c r="R238" t="s">
        <v>221</v>
      </c>
      <c r="S238">
        <v>-72.02</v>
      </c>
      <c r="T238">
        <v>44.42</v>
      </c>
      <c r="U238" s="13">
        <v>44266</v>
      </c>
      <c r="V238">
        <v>3</v>
      </c>
      <c r="W238">
        <v>11</v>
      </c>
      <c r="X238">
        <v>6</v>
      </c>
      <c r="Y238">
        <v>37.9</v>
      </c>
      <c r="Z238">
        <v>0</v>
      </c>
      <c r="AA238">
        <v>2</v>
      </c>
      <c r="AB238" t="s">
        <v>67</v>
      </c>
      <c r="AC238">
        <v>30.139728211632502</v>
      </c>
      <c r="AD238">
        <v>-22</v>
      </c>
      <c r="AE238">
        <v>129.19999999999999</v>
      </c>
      <c r="AF238">
        <v>1981</v>
      </c>
      <c r="AG238">
        <v>2010</v>
      </c>
      <c r="AH238">
        <v>30</v>
      </c>
      <c r="AI238">
        <v>7.7602717883674401</v>
      </c>
    </row>
    <row r="239" spans="16:35" x14ac:dyDescent="0.25">
      <c r="P239" t="s">
        <v>3672</v>
      </c>
      <c r="Q239" t="s">
        <v>3673</v>
      </c>
      <c r="R239" t="s">
        <v>221</v>
      </c>
      <c r="S239">
        <v>-72.02</v>
      </c>
      <c r="T239">
        <v>44.42</v>
      </c>
      <c r="U239" s="13">
        <v>44266</v>
      </c>
      <c r="V239">
        <v>3</v>
      </c>
      <c r="W239">
        <v>11</v>
      </c>
      <c r="X239">
        <v>7</v>
      </c>
      <c r="Y239">
        <v>39.9</v>
      </c>
      <c r="Z239">
        <v>0</v>
      </c>
      <c r="AA239">
        <v>2</v>
      </c>
      <c r="AB239" t="s">
        <v>67</v>
      </c>
      <c r="AC239">
        <v>30.139728211632502</v>
      </c>
      <c r="AD239">
        <v>-22</v>
      </c>
      <c r="AE239">
        <v>129.19999999999999</v>
      </c>
      <c r="AF239">
        <v>1981</v>
      </c>
      <c r="AG239">
        <v>2010</v>
      </c>
      <c r="AH239">
        <v>30</v>
      </c>
      <c r="AI239">
        <v>9.7602717883674401</v>
      </c>
    </row>
    <row r="240" spans="16:35" x14ac:dyDescent="0.25">
      <c r="P240" t="s">
        <v>3672</v>
      </c>
      <c r="Q240" t="s">
        <v>3673</v>
      </c>
      <c r="R240" t="s">
        <v>221</v>
      </c>
      <c r="S240">
        <v>-72.02</v>
      </c>
      <c r="T240">
        <v>44.42</v>
      </c>
      <c r="U240" s="13">
        <v>44266</v>
      </c>
      <c r="V240">
        <v>3</v>
      </c>
      <c r="W240">
        <v>11</v>
      </c>
      <c r="X240">
        <v>8</v>
      </c>
      <c r="Y240">
        <v>37</v>
      </c>
      <c r="Z240">
        <v>0</v>
      </c>
      <c r="AA240">
        <v>2</v>
      </c>
      <c r="AB240" t="s">
        <v>67</v>
      </c>
      <c r="AC240">
        <v>30.139728211632502</v>
      </c>
      <c r="AD240">
        <v>-22</v>
      </c>
      <c r="AE240">
        <v>129.19999999999999</v>
      </c>
      <c r="AF240">
        <v>1981</v>
      </c>
      <c r="AG240">
        <v>2010</v>
      </c>
      <c r="AH240">
        <v>30</v>
      </c>
      <c r="AI240">
        <v>6.8602717883674398</v>
      </c>
    </row>
    <row r="241" spans="16:35" x14ac:dyDescent="0.25">
      <c r="P241" t="s">
        <v>3672</v>
      </c>
      <c r="Q241" t="s">
        <v>3673</v>
      </c>
      <c r="R241" t="s">
        <v>221</v>
      </c>
      <c r="S241">
        <v>-72.02</v>
      </c>
      <c r="T241">
        <v>44.42</v>
      </c>
      <c r="U241" s="13">
        <v>44266</v>
      </c>
      <c r="V241">
        <v>3</v>
      </c>
      <c r="W241">
        <v>11</v>
      </c>
      <c r="X241">
        <v>9</v>
      </c>
      <c r="Y241">
        <v>34</v>
      </c>
      <c r="Z241">
        <v>0</v>
      </c>
      <c r="AA241">
        <v>2</v>
      </c>
      <c r="AB241" t="s">
        <v>67</v>
      </c>
      <c r="AC241">
        <v>30.139728211632502</v>
      </c>
      <c r="AD241">
        <v>-22</v>
      </c>
      <c r="AE241">
        <v>129.19999999999999</v>
      </c>
      <c r="AF241">
        <v>1981</v>
      </c>
      <c r="AG241">
        <v>2010</v>
      </c>
      <c r="AH241">
        <v>30</v>
      </c>
      <c r="AI241">
        <v>3.8602717883674398</v>
      </c>
    </row>
    <row r="242" spans="16:35" x14ac:dyDescent="0.25">
      <c r="P242" t="s">
        <v>3672</v>
      </c>
      <c r="Q242" t="s">
        <v>3673</v>
      </c>
      <c r="R242" t="s">
        <v>221</v>
      </c>
      <c r="S242">
        <v>-72.02</v>
      </c>
      <c r="T242">
        <v>44.42</v>
      </c>
      <c r="U242" s="13">
        <v>44266</v>
      </c>
      <c r="V242">
        <v>3</v>
      </c>
      <c r="W242">
        <v>11</v>
      </c>
      <c r="X242">
        <v>10</v>
      </c>
      <c r="Y242">
        <v>34</v>
      </c>
      <c r="Z242">
        <v>0</v>
      </c>
      <c r="AA242">
        <v>2</v>
      </c>
      <c r="AB242" t="s">
        <v>67</v>
      </c>
      <c r="AC242">
        <v>30.139728211632502</v>
      </c>
      <c r="AD242">
        <v>-22</v>
      </c>
      <c r="AE242">
        <v>129.19999999999999</v>
      </c>
      <c r="AF242">
        <v>1981</v>
      </c>
      <c r="AG242">
        <v>2010</v>
      </c>
      <c r="AH242">
        <v>30</v>
      </c>
      <c r="AI242">
        <v>3.8602717883674398</v>
      </c>
    </row>
    <row r="243" spans="16:35" x14ac:dyDescent="0.25">
      <c r="P243" t="s">
        <v>3672</v>
      </c>
      <c r="Q243" t="s">
        <v>3673</v>
      </c>
      <c r="R243" t="s">
        <v>221</v>
      </c>
      <c r="S243">
        <v>-72.02</v>
      </c>
      <c r="T243">
        <v>44.42</v>
      </c>
      <c r="U243" s="13">
        <v>44266</v>
      </c>
      <c r="V243">
        <v>3</v>
      </c>
      <c r="W243">
        <v>11</v>
      </c>
      <c r="X243">
        <v>11</v>
      </c>
      <c r="Y243">
        <v>34</v>
      </c>
      <c r="Z243">
        <v>0</v>
      </c>
      <c r="AA243">
        <v>2</v>
      </c>
      <c r="AB243" t="s">
        <v>67</v>
      </c>
      <c r="AC243">
        <v>30.139728211632502</v>
      </c>
      <c r="AD243">
        <v>-22</v>
      </c>
      <c r="AE243">
        <v>129.19999999999999</v>
      </c>
      <c r="AF243">
        <v>1981</v>
      </c>
      <c r="AG243">
        <v>2010</v>
      </c>
      <c r="AH243">
        <v>30</v>
      </c>
      <c r="AI243">
        <v>3.8602717883674398</v>
      </c>
    </row>
    <row r="244" spans="16:35" x14ac:dyDescent="0.25">
      <c r="P244" t="s">
        <v>3672</v>
      </c>
      <c r="Q244" t="s">
        <v>3673</v>
      </c>
      <c r="R244" t="s">
        <v>221</v>
      </c>
      <c r="S244">
        <v>-72.02</v>
      </c>
      <c r="T244">
        <v>44.42</v>
      </c>
      <c r="U244" s="13">
        <v>44266</v>
      </c>
      <c r="V244">
        <v>3</v>
      </c>
      <c r="W244">
        <v>11</v>
      </c>
      <c r="X244">
        <v>12</v>
      </c>
      <c r="Y244">
        <v>39.9</v>
      </c>
      <c r="Z244">
        <v>0</v>
      </c>
      <c r="AA244">
        <v>2</v>
      </c>
      <c r="AB244" t="s">
        <v>67</v>
      </c>
      <c r="AC244">
        <v>30.139728211632502</v>
      </c>
      <c r="AD244">
        <v>-22</v>
      </c>
      <c r="AE244">
        <v>129.19999999999999</v>
      </c>
      <c r="AF244">
        <v>1981</v>
      </c>
      <c r="AG244">
        <v>2010</v>
      </c>
      <c r="AH244">
        <v>30</v>
      </c>
      <c r="AI244">
        <v>9.7602717883674401</v>
      </c>
    </row>
    <row r="245" spans="16:35" x14ac:dyDescent="0.25">
      <c r="P245" t="s">
        <v>3672</v>
      </c>
      <c r="Q245" t="s">
        <v>3673</v>
      </c>
      <c r="R245" t="s">
        <v>221</v>
      </c>
      <c r="S245">
        <v>-72.02</v>
      </c>
      <c r="T245">
        <v>44.42</v>
      </c>
      <c r="U245" s="13">
        <v>44266</v>
      </c>
      <c r="V245">
        <v>3</v>
      </c>
      <c r="W245">
        <v>11</v>
      </c>
      <c r="X245">
        <v>13</v>
      </c>
      <c r="Y245">
        <v>43</v>
      </c>
      <c r="Z245">
        <v>0</v>
      </c>
      <c r="AA245">
        <v>2</v>
      </c>
      <c r="AB245" t="s">
        <v>67</v>
      </c>
      <c r="AC245">
        <v>30.139728211632502</v>
      </c>
      <c r="AD245">
        <v>-22</v>
      </c>
      <c r="AE245">
        <v>129.19999999999999</v>
      </c>
      <c r="AF245">
        <v>1981</v>
      </c>
      <c r="AG245">
        <v>2010</v>
      </c>
      <c r="AH245">
        <v>30</v>
      </c>
      <c r="AI245">
        <v>12.860271788367401</v>
      </c>
    </row>
    <row r="246" spans="16:35" x14ac:dyDescent="0.25">
      <c r="P246" t="s">
        <v>3672</v>
      </c>
      <c r="Q246" t="s">
        <v>3673</v>
      </c>
      <c r="R246" t="s">
        <v>221</v>
      </c>
      <c r="S246">
        <v>-72.02</v>
      </c>
      <c r="T246">
        <v>44.42</v>
      </c>
      <c r="U246" s="13">
        <v>44266</v>
      </c>
      <c r="V246">
        <v>3</v>
      </c>
      <c r="W246">
        <v>11</v>
      </c>
      <c r="X246">
        <v>14</v>
      </c>
      <c r="Y246">
        <v>46.9</v>
      </c>
      <c r="Z246">
        <v>0</v>
      </c>
      <c r="AA246">
        <v>2</v>
      </c>
      <c r="AB246" t="s">
        <v>67</v>
      </c>
      <c r="AC246">
        <v>30.139728211632502</v>
      </c>
      <c r="AD246">
        <v>-22</v>
      </c>
      <c r="AE246">
        <v>129.19999999999999</v>
      </c>
      <c r="AF246">
        <v>1981</v>
      </c>
      <c r="AG246">
        <v>2010</v>
      </c>
      <c r="AH246">
        <v>30</v>
      </c>
      <c r="AI246">
        <v>16.760271788367401</v>
      </c>
    </row>
    <row r="247" spans="16:35" x14ac:dyDescent="0.25">
      <c r="P247" t="s">
        <v>3672</v>
      </c>
      <c r="Q247" t="s">
        <v>3673</v>
      </c>
      <c r="R247" t="s">
        <v>221</v>
      </c>
      <c r="S247">
        <v>-72.02</v>
      </c>
      <c r="T247">
        <v>44.42</v>
      </c>
      <c r="U247" s="13">
        <v>44266</v>
      </c>
      <c r="V247">
        <v>3</v>
      </c>
      <c r="W247">
        <v>11</v>
      </c>
      <c r="X247">
        <v>15</v>
      </c>
      <c r="Y247">
        <v>48.9</v>
      </c>
      <c r="Z247">
        <v>0</v>
      </c>
      <c r="AA247">
        <v>2</v>
      </c>
      <c r="AB247" t="s">
        <v>67</v>
      </c>
      <c r="AC247">
        <v>30.139728211632502</v>
      </c>
      <c r="AD247">
        <v>-22</v>
      </c>
      <c r="AE247">
        <v>129.19999999999999</v>
      </c>
      <c r="AF247">
        <v>1981</v>
      </c>
      <c r="AG247">
        <v>2010</v>
      </c>
      <c r="AH247">
        <v>30</v>
      </c>
      <c r="AI247">
        <v>18.760271788367401</v>
      </c>
    </row>
    <row r="248" spans="16:35" x14ac:dyDescent="0.25">
      <c r="P248" t="s">
        <v>3672</v>
      </c>
      <c r="Q248" t="s">
        <v>3673</v>
      </c>
      <c r="R248" t="s">
        <v>221</v>
      </c>
      <c r="S248">
        <v>-72.02</v>
      </c>
      <c r="T248">
        <v>44.42</v>
      </c>
      <c r="U248" s="13">
        <v>44266</v>
      </c>
      <c r="V248">
        <v>3</v>
      </c>
      <c r="W248">
        <v>11</v>
      </c>
      <c r="X248">
        <v>16</v>
      </c>
      <c r="Y248">
        <v>52</v>
      </c>
      <c r="Z248">
        <v>0</v>
      </c>
      <c r="AA248">
        <v>2</v>
      </c>
      <c r="AB248" t="s">
        <v>67</v>
      </c>
      <c r="AC248">
        <v>30.139728211632502</v>
      </c>
      <c r="AD248">
        <v>-22</v>
      </c>
      <c r="AE248">
        <v>129.19999999999999</v>
      </c>
      <c r="AF248">
        <v>1981</v>
      </c>
      <c r="AG248">
        <v>2010</v>
      </c>
      <c r="AH248">
        <v>30</v>
      </c>
      <c r="AI248">
        <v>21.860271788367399</v>
      </c>
    </row>
    <row r="249" spans="16:35" x14ac:dyDescent="0.25">
      <c r="P249" t="s">
        <v>3672</v>
      </c>
      <c r="Q249" t="s">
        <v>3673</v>
      </c>
      <c r="R249" t="s">
        <v>221</v>
      </c>
      <c r="S249">
        <v>-72.02</v>
      </c>
      <c r="T249">
        <v>44.42</v>
      </c>
      <c r="U249" s="13">
        <v>44266</v>
      </c>
      <c r="V249">
        <v>3</v>
      </c>
      <c r="W249">
        <v>11</v>
      </c>
      <c r="X249">
        <v>17</v>
      </c>
      <c r="Y249">
        <v>55</v>
      </c>
      <c r="Z249">
        <v>0</v>
      </c>
      <c r="AA249">
        <v>2</v>
      </c>
      <c r="AB249" t="s">
        <v>67</v>
      </c>
      <c r="AC249">
        <v>30.139728211632502</v>
      </c>
      <c r="AD249">
        <v>-22</v>
      </c>
      <c r="AE249">
        <v>129.19999999999999</v>
      </c>
      <c r="AF249">
        <v>1981</v>
      </c>
      <c r="AG249">
        <v>2010</v>
      </c>
      <c r="AH249">
        <v>30</v>
      </c>
      <c r="AI249">
        <v>24.860271788367399</v>
      </c>
    </row>
    <row r="250" spans="16:35" x14ac:dyDescent="0.25">
      <c r="P250" t="s">
        <v>3672</v>
      </c>
      <c r="Q250" t="s">
        <v>3673</v>
      </c>
      <c r="R250" t="s">
        <v>221</v>
      </c>
      <c r="S250">
        <v>-72.02</v>
      </c>
      <c r="T250">
        <v>44.42</v>
      </c>
      <c r="U250" s="13">
        <v>44266</v>
      </c>
      <c r="V250">
        <v>3</v>
      </c>
      <c r="W250">
        <v>11</v>
      </c>
      <c r="X250">
        <v>18</v>
      </c>
      <c r="Y250">
        <v>57.9</v>
      </c>
      <c r="Z250">
        <v>0</v>
      </c>
      <c r="AA250">
        <v>2</v>
      </c>
      <c r="AB250" t="s">
        <v>67</v>
      </c>
      <c r="AC250">
        <v>30.139728211632502</v>
      </c>
      <c r="AD250">
        <v>-22</v>
      </c>
      <c r="AE250">
        <v>129.19999999999999</v>
      </c>
      <c r="AF250">
        <v>1981</v>
      </c>
      <c r="AG250">
        <v>2010</v>
      </c>
      <c r="AH250">
        <v>30</v>
      </c>
      <c r="AI250">
        <v>27.760271788367401</v>
      </c>
    </row>
    <row r="251" spans="16:35" x14ac:dyDescent="0.25">
      <c r="P251" t="s">
        <v>3672</v>
      </c>
      <c r="Q251" t="s">
        <v>3673</v>
      </c>
      <c r="R251" t="s">
        <v>221</v>
      </c>
      <c r="S251">
        <v>-72.02</v>
      </c>
      <c r="T251">
        <v>44.42</v>
      </c>
      <c r="U251" s="13">
        <v>44266</v>
      </c>
      <c r="V251">
        <v>3</v>
      </c>
      <c r="W251">
        <v>11</v>
      </c>
      <c r="X251">
        <v>19</v>
      </c>
      <c r="Y251">
        <v>60.1</v>
      </c>
      <c r="Z251">
        <v>0</v>
      </c>
      <c r="AA251">
        <v>2</v>
      </c>
      <c r="AB251" t="s">
        <v>67</v>
      </c>
      <c r="AC251">
        <v>30.139728211632502</v>
      </c>
      <c r="AD251">
        <v>-22</v>
      </c>
      <c r="AE251">
        <v>129.19999999999999</v>
      </c>
      <c r="AF251">
        <v>1981</v>
      </c>
      <c r="AG251">
        <v>2010</v>
      </c>
      <c r="AH251">
        <v>30</v>
      </c>
      <c r="AI251">
        <v>29.9602717883674</v>
      </c>
    </row>
    <row r="252" spans="16:35" x14ac:dyDescent="0.25">
      <c r="P252" t="s">
        <v>3672</v>
      </c>
      <c r="Q252" t="s">
        <v>3673</v>
      </c>
      <c r="R252" t="s">
        <v>221</v>
      </c>
      <c r="S252">
        <v>-72.02</v>
      </c>
      <c r="T252">
        <v>44.42</v>
      </c>
      <c r="U252" s="13">
        <v>44266</v>
      </c>
      <c r="V252">
        <v>3</v>
      </c>
      <c r="W252">
        <v>11</v>
      </c>
      <c r="X252">
        <v>20</v>
      </c>
      <c r="Y252">
        <v>61</v>
      </c>
      <c r="Z252">
        <v>0</v>
      </c>
      <c r="AA252">
        <v>2</v>
      </c>
      <c r="AB252" t="s">
        <v>67</v>
      </c>
      <c r="AC252">
        <v>30.139728211632502</v>
      </c>
      <c r="AD252">
        <v>-22</v>
      </c>
      <c r="AE252">
        <v>129.19999999999999</v>
      </c>
      <c r="AF252">
        <v>1981</v>
      </c>
      <c r="AG252">
        <v>2010</v>
      </c>
      <c r="AH252">
        <v>30</v>
      </c>
      <c r="AI252">
        <v>30.860271788367399</v>
      </c>
    </row>
    <row r="253" spans="16:35" x14ac:dyDescent="0.25">
      <c r="P253" t="s">
        <v>3672</v>
      </c>
      <c r="Q253" t="s">
        <v>3673</v>
      </c>
      <c r="R253" t="s">
        <v>221</v>
      </c>
      <c r="S253">
        <v>-72.02</v>
      </c>
      <c r="T253">
        <v>44.42</v>
      </c>
      <c r="U253" s="13">
        <v>44266</v>
      </c>
      <c r="V253">
        <v>3</v>
      </c>
      <c r="W253">
        <v>11</v>
      </c>
      <c r="X253">
        <v>21</v>
      </c>
      <c r="Y253">
        <v>60.1</v>
      </c>
      <c r="Z253">
        <v>0</v>
      </c>
      <c r="AA253">
        <v>2</v>
      </c>
      <c r="AB253" t="s">
        <v>67</v>
      </c>
      <c r="AC253">
        <v>30.139728211632502</v>
      </c>
      <c r="AD253">
        <v>-22</v>
      </c>
      <c r="AE253">
        <v>129.19999999999999</v>
      </c>
      <c r="AF253">
        <v>1981</v>
      </c>
      <c r="AG253">
        <v>2010</v>
      </c>
      <c r="AH253">
        <v>30</v>
      </c>
      <c r="AI253">
        <v>29.9602717883674</v>
      </c>
    </row>
    <row r="254" spans="16:35" x14ac:dyDescent="0.25">
      <c r="P254" t="s">
        <v>3672</v>
      </c>
      <c r="Q254" t="s">
        <v>3673</v>
      </c>
      <c r="R254" t="s">
        <v>221</v>
      </c>
      <c r="S254">
        <v>-72.02</v>
      </c>
      <c r="T254">
        <v>44.42</v>
      </c>
      <c r="U254" s="13">
        <v>44266</v>
      </c>
      <c r="V254">
        <v>3</v>
      </c>
      <c r="W254">
        <v>11</v>
      </c>
      <c r="X254">
        <v>22</v>
      </c>
      <c r="Y254">
        <v>55</v>
      </c>
      <c r="Z254">
        <v>0</v>
      </c>
      <c r="AA254">
        <v>2</v>
      </c>
      <c r="AB254" t="s">
        <v>67</v>
      </c>
      <c r="AC254">
        <v>30.139728211632502</v>
      </c>
      <c r="AD254">
        <v>-22</v>
      </c>
      <c r="AE254">
        <v>129.19999999999999</v>
      </c>
      <c r="AF254">
        <v>1981</v>
      </c>
      <c r="AG254">
        <v>2010</v>
      </c>
      <c r="AH254">
        <v>30</v>
      </c>
      <c r="AI254">
        <v>24.860271788367399</v>
      </c>
    </row>
    <row r="255" spans="16:35" x14ac:dyDescent="0.25">
      <c r="P255" t="s">
        <v>3672</v>
      </c>
      <c r="Q255" t="s">
        <v>3673</v>
      </c>
      <c r="R255" t="s">
        <v>221</v>
      </c>
      <c r="S255">
        <v>-72.02</v>
      </c>
      <c r="T255">
        <v>44.42</v>
      </c>
      <c r="U255" s="13">
        <v>44266</v>
      </c>
      <c r="V255">
        <v>3</v>
      </c>
      <c r="W255">
        <v>11</v>
      </c>
      <c r="X255">
        <v>23</v>
      </c>
      <c r="Y255">
        <v>55</v>
      </c>
      <c r="Z255">
        <v>0</v>
      </c>
      <c r="AA255">
        <v>2</v>
      </c>
      <c r="AB255" t="s">
        <v>67</v>
      </c>
      <c r="AC255">
        <v>30.139728211632502</v>
      </c>
      <c r="AD255">
        <v>-22</v>
      </c>
      <c r="AE255">
        <v>129.19999999999999</v>
      </c>
      <c r="AF255">
        <v>1981</v>
      </c>
      <c r="AG255">
        <v>2010</v>
      </c>
      <c r="AH255">
        <v>30</v>
      </c>
      <c r="AI255">
        <v>24.860271788367399</v>
      </c>
    </row>
    <row r="256" spans="16:35" x14ac:dyDescent="0.25">
      <c r="P256" t="s">
        <v>3672</v>
      </c>
      <c r="Q256" t="s">
        <v>3673</v>
      </c>
      <c r="R256" t="s">
        <v>221</v>
      </c>
      <c r="S256">
        <v>-72.02</v>
      </c>
      <c r="T256">
        <v>44.42</v>
      </c>
      <c r="U256" s="13">
        <v>44267</v>
      </c>
      <c r="V256">
        <v>3</v>
      </c>
      <c r="W256">
        <v>12</v>
      </c>
      <c r="X256">
        <v>0</v>
      </c>
      <c r="Y256">
        <v>55</v>
      </c>
      <c r="Z256">
        <v>0</v>
      </c>
      <c r="AA256">
        <v>2</v>
      </c>
      <c r="AB256" t="s">
        <v>67</v>
      </c>
      <c r="AC256">
        <v>30.139728211632502</v>
      </c>
      <c r="AD256">
        <v>-22</v>
      </c>
      <c r="AE256">
        <v>129.19999999999999</v>
      </c>
      <c r="AF256">
        <v>1981</v>
      </c>
      <c r="AG256">
        <v>2010</v>
      </c>
      <c r="AH256">
        <v>30</v>
      </c>
      <c r="AI256">
        <v>24.860271788367399</v>
      </c>
    </row>
    <row r="257" spans="16:35" x14ac:dyDescent="0.25">
      <c r="P257" t="s">
        <v>3672</v>
      </c>
      <c r="Q257" t="s">
        <v>3673</v>
      </c>
      <c r="R257" t="s">
        <v>221</v>
      </c>
      <c r="S257">
        <v>-72.02</v>
      </c>
      <c r="T257">
        <v>44.42</v>
      </c>
      <c r="U257" s="13">
        <v>44267</v>
      </c>
      <c r="V257">
        <v>3</v>
      </c>
      <c r="W257">
        <v>12</v>
      </c>
      <c r="X257">
        <v>1</v>
      </c>
      <c r="Y257">
        <v>54</v>
      </c>
      <c r="Z257">
        <v>0</v>
      </c>
      <c r="AA257">
        <v>2</v>
      </c>
      <c r="AB257" t="s">
        <v>67</v>
      </c>
      <c r="AC257">
        <v>30.139728211632502</v>
      </c>
      <c r="AD257">
        <v>-22</v>
      </c>
      <c r="AE257">
        <v>129.19999999999999</v>
      </c>
      <c r="AF257">
        <v>1981</v>
      </c>
      <c r="AG257">
        <v>2010</v>
      </c>
      <c r="AH257">
        <v>30</v>
      </c>
      <c r="AI257">
        <v>23.860271788367399</v>
      </c>
    </row>
    <row r="258" spans="16:35" x14ac:dyDescent="0.25">
      <c r="P258" t="s">
        <v>3672</v>
      </c>
      <c r="Q258" t="s">
        <v>3673</v>
      </c>
      <c r="R258" t="s">
        <v>221</v>
      </c>
      <c r="S258">
        <v>-72.02</v>
      </c>
      <c r="T258">
        <v>44.42</v>
      </c>
      <c r="U258" s="13">
        <v>44267</v>
      </c>
      <c r="V258">
        <v>3</v>
      </c>
      <c r="W258">
        <v>12</v>
      </c>
      <c r="X258">
        <v>2</v>
      </c>
      <c r="Y258">
        <v>54</v>
      </c>
      <c r="Z258">
        <v>0</v>
      </c>
      <c r="AA258">
        <v>2</v>
      </c>
      <c r="AB258" t="s">
        <v>67</v>
      </c>
      <c r="AC258">
        <v>30.139728211632502</v>
      </c>
      <c r="AD258">
        <v>-22</v>
      </c>
      <c r="AE258">
        <v>129.19999999999999</v>
      </c>
      <c r="AF258">
        <v>1981</v>
      </c>
      <c r="AG258">
        <v>2010</v>
      </c>
      <c r="AH258">
        <v>30</v>
      </c>
      <c r="AI258">
        <v>23.860271788367399</v>
      </c>
    </row>
    <row r="259" spans="16:35" x14ac:dyDescent="0.25">
      <c r="P259" t="s">
        <v>3672</v>
      </c>
      <c r="Q259" t="s">
        <v>3673</v>
      </c>
      <c r="R259" t="s">
        <v>221</v>
      </c>
      <c r="S259">
        <v>-72.02</v>
      </c>
      <c r="T259">
        <v>44.42</v>
      </c>
      <c r="U259" s="13">
        <v>44267</v>
      </c>
      <c r="V259">
        <v>3</v>
      </c>
      <c r="W259">
        <v>12</v>
      </c>
      <c r="X259">
        <v>3</v>
      </c>
      <c r="Y259">
        <v>55</v>
      </c>
      <c r="Z259">
        <v>0</v>
      </c>
      <c r="AA259">
        <v>2</v>
      </c>
      <c r="AB259" t="s">
        <v>67</v>
      </c>
      <c r="AC259">
        <v>30.139728211632502</v>
      </c>
      <c r="AD259">
        <v>-22</v>
      </c>
      <c r="AE259">
        <v>129.19999999999999</v>
      </c>
      <c r="AF259">
        <v>1981</v>
      </c>
      <c r="AG259">
        <v>2010</v>
      </c>
      <c r="AH259">
        <v>30</v>
      </c>
      <c r="AI259">
        <v>24.860271788367399</v>
      </c>
    </row>
    <row r="260" spans="16:35" x14ac:dyDescent="0.25">
      <c r="P260" t="s">
        <v>3672</v>
      </c>
      <c r="Q260" t="s">
        <v>3673</v>
      </c>
      <c r="R260" t="s">
        <v>221</v>
      </c>
      <c r="S260">
        <v>-72.02</v>
      </c>
      <c r="T260">
        <v>44.42</v>
      </c>
      <c r="U260" s="13">
        <v>44267</v>
      </c>
      <c r="V260">
        <v>3</v>
      </c>
      <c r="W260">
        <v>12</v>
      </c>
      <c r="X260">
        <v>4</v>
      </c>
      <c r="Y260">
        <v>53.1</v>
      </c>
      <c r="Z260">
        <v>0</v>
      </c>
      <c r="AA260">
        <v>2</v>
      </c>
      <c r="AB260" t="s">
        <v>67</v>
      </c>
      <c r="AC260">
        <v>30.139728211632502</v>
      </c>
      <c r="AD260">
        <v>-22</v>
      </c>
      <c r="AE260">
        <v>129.19999999999999</v>
      </c>
      <c r="AF260">
        <v>1981</v>
      </c>
      <c r="AG260">
        <v>2010</v>
      </c>
      <c r="AH260">
        <v>30</v>
      </c>
      <c r="AI260">
        <v>22.9602717883674</v>
      </c>
    </row>
    <row r="261" spans="16:35" x14ac:dyDescent="0.25">
      <c r="P261" t="s">
        <v>3672</v>
      </c>
      <c r="Q261" t="s">
        <v>3673</v>
      </c>
      <c r="R261" t="s">
        <v>221</v>
      </c>
      <c r="S261">
        <v>-72.02</v>
      </c>
      <c r="T261">
        <v>44.42</v>
      </c>
      <c r="U261" s="13">
        <v>44267</v>
      </c>
      <c r="V261">
        <v>3</v>
      </c>
      <c r="W261">
        <v>12</v>
      </c>
      <c r="X261">
        <v>5</v>
      </c>
      <c r="Y261">
        <v>57</v>
      </c>
      <c r="Z261">
        <v>0</v>
      </c>
      <c r="AA261">
        <v>2</v>
      </c>
      <c r="AB261" t="s">
        <v>67</v>
      </c>
      <c r="AC261">
        <v>30.139728211632502</v>
      </c>
      <c r="AD261">
        <v>-22</v>
      </c>
      <c r="AE261">
        <v>129.19999999999999</v>
      </c>
      <c r="AF261">
        <v>1981</v>
      </c>
      <c r="AG261">
        <v>2010</v>
      </c>
      <c r="AH261">
        <v>30</v>
      </c>
      <c r="AI261">
        <v>26.860271788367399</v>
      </c>
    </row>
    <row r="262" spans="16:35" x14ac:dyDescent="0.25">
      <c r="P262" t="s">
        <v>3672</v>
      </c>
      <c r="Q262" t="s">
        <v>3673</v>
      </c>
      <c r="R262" t="s">
        <v>221</v>
      </c>
      <c r="S262">
        <v>-72.02</v>
      </c>
      <c r="T262">
        <v>44.42</v>
      </c>
      <c r="U262" s="13">
        <v>44267</v>
      </c>
      <c r="V262">
        <v>3</v>
      </c>
      <c r="W262">
        <v>12</v>
      </c>
      <c r="X262">
        <v>6</v>
      </c>
      <c r="Y262">
        <v>54</v>
      </c>
      <c r="Z262">
        <v>0</v>
      </c>
      <c r="AA262">
        <v>2</v>
      </c>
      <c r="AB262" t="s">
        <v>67</v>
      </c>
      <c r="AC262">
        <v>30.139728211632502</v>
      </c>
      <c r="AD262">
        <v>-22</v>
      </c>
      <c r="AE262">
        <v>129.19999999999999</v>
      </c>
      <c r="AF262">
        <v>1981</v>
      </c>
      <c r="AG262">
        <v>2010</v>
      </c>
      <c r="AH262">
        <v>30</v>
      </c>
      <c r="AI262">
        <v>23.860271788367399</v>
      </c>
    </row>
    <row r="263" spans="16:35" x14ac:dyDescent="0.25">
      <c r="P263" t="s">
        <v>3672</v>
      </c>
      <c r="Q263" t="s">
        <v>3673</v>
      </c>
      <c r="R263" t="s">
        <v>221</v>
      </c>
      <c r="S263">
        <v>-72.02</v>
      </c>
      <c r="T263">
        <v>44.42</v>
      </c>
      <c r="U263" s="13">
        <v>44267</v>
      </c>
      <c r="V263">
        <v>3</v>
      </c>
      <c r="W263">
        <v>12</v>
      </c>
      <c r="X263">
        <v>7</v>
      </c>
      <c r="Y263">
        <v>54</v>
      </c>
      <c r="Z263">
        <v>0</v>
      </c>
      <c r="AA263">
        <v>2</v>
      </c>
      <c r="AB263" t="s">
        <v>67</v>
      </c>
      <c r="AC263">
        <v>30.139728211632502</v>
      </c>
      <c r="AD263">
        <v>-22</v>
      </c>
      <c r="AE263">
        <v>129.19999999999999</v>
      </c>
      <c r="AF263">
        <v>1981</v>
      </c>
      <c r="AG263">
        <v>2010</v>
      </c>
      <c r="AH263">
        <v>30</v>
      </c>
      <c r="AI263">
        <v>23.860271788367399</v>
      </c>
    </row>
    <row r="264" spans="16:35" x14ac:dyDescent="0.25">
      <c r="P264" t="s">
        <v>3672</v>
      </c>
      <c r="Q264" t="s">
        <v>3673</v>
      </c>
      <c r="R264" t="s">
        <v>221</v>
      </c>
      <c r="S264">
        <v>-72.02</v>
      </c>
      <c r="T264">
        <v>44.42</v>
      </c>
      <c r="U264" s="13">
        <v>44267</v>
      </c>
      <c r="V264">
        <v>3</v>
      </c>
      <c r="W264">
        <v>12</v>
      </c>
      <c r="X264">
        <v>8</v>
      </c>
      <c r="Y264">
        <v>51.1</v>
      </c>
      <c r="Z264">
        <v>0</v>
      </c>
      <c r="AA264">
        <v>2</v>
      </c>
      <c r="AB264" t="s">
        <v>67</v>
      </c>
      <c r="AC264">
        <v>30.139728211632502</v>
      </c>
      <c r="AD264">
        <v>-22</v>
      </c>
      <c r="AE264">
        <v>129.19999999999999</v>
      </c>
      <c r="AF264">
        <v>1981</v>
      </c>
      <c r="AG264">
        <v>2010</v>
      </c>
      <c r="AH264">
        <v>30</v>
      </c>
      <c r="AI264">
        <v>20.9602717883674</v>
      </c>
    </row>
    <row r="265" spans="16:35" x14ac:dyDescent="0.25">
      <c r="P265" t="s">
        <v>3672</v>
      </c>
      <c r="Q265" t="s">
        <v>3673</v>
      </c>
      <c r="R265" t="s">
        <v>221</v>
      </c>
      <c r="S265">
        <v>-72.02</v>
      </c>
      <c r="T265">
        <v>44.42</v>
      </c>
      <c r="U265" s="13">
        <v>44267</v>
      </c>
      <c r="V265">
        <v>3</v>
      </c>
      <c r="W265">
        <v>12</v>
      </c>
      <c r="X265">
        <v>9</v>
      </c>
      <c r="Y265">
        <v>46</v>
      </c>
      <c r="Z265">
        <v>0</v>
      </c>
      <c r="AA265">
        <v>2</v>
      </c>
      <c r="AB265" t="s">
        <v>67</v>
      </c>
      <c r="AC265">
        <v>30.139728211632502</v>
      </c>
      <c r="AD265">
        <v>-22</v>
      </c>
      <c r="AE265">
        <v>129.19999999999999</v>
      </c>
      <c r="AF265">
        <v>1981</v>
      </c>
      <c r="AG265">
        <v>2010</v>
      </c>
      <c r="AH265">
        <v>30</v>
      </c>
      <c r="AI265">
        <v>15.860271788367401</v>
      </c>
    </row>
    <row r="266" spans="16:35" x14ac:dyDescent="0.25">
      <c r="P266" t="s">
        <v>3672</v>
      </c>
      <c r="Q266" t="s">
        <v>3673</v>
      </c>
      <c r="R266" t="s">
        <v>221</v>
      </c>
      <c r="S266">
        <v>-72.02</v>
      </c>
      <c r="T266">
        <v>44.42</v>
      </c>
      <c r="U266" s="13">
        <v>44267</v>
      </c>
      <c r="V266">
        <v>3</v>
      </c>
      <c r="W266">
        <v>12</v>
      </c>
      <c r="X266">
        <v>10</v>
      </c>
      <c r="Y266">
        <v>44.1</v>
      </c>
      <c r="Z266">
        <v>0</v>
      </c>
      <c r="AA266">
        <v>2</v>
      </c>
      <c r="AB266" t="s">
        <v>67</v>
      </c>
      <c r="AC266">
        <v>30.139728211632502</v>
      </c>
      <c r="AD266">
        <v>-22</v>
      </c>
      <c r="AE266">
        <v>129.19999999999999</v>
      </c>
      <c r="AF266">
        <v>1981</v>
      </c>
      <c r="AG266">
        <v>2010</v>
      </c>
      <c r="AH266">
        <v>30</v>
      </c>
      <c r="AI266">
        <v>13.9602717883674</v>
      </c>
    </row>
    <row r="267" spans="16:35" x14ac:dyDescent="0.25">
      <c r="P267" t="s">
        <v>3672</v>
      </c>
      <c r="Q267" t="s">
        <v>3673</v>
      </c>
      <c r="R267" t="s">
        <v>221</v>
      </c>
      <c r="S267">
        <v>-72.02</v>
      </c>
      <c r="T267">
        <v>44.42</v>
      </c>
      <c r="U267" s="13">
        <v>44267</v>
      </c>
      <c r="V267">
        <v>3</v>
      </c>
      <c r="W267">
        <v>12</v>
      </c>
      <c r="X267">
        <v>11</v>
      </c>
      <c r="Y267">
        <v>42.1</v>
      </c>
      <c r="Z267">
        <v>0</v>
      </c>
      <c r="AA267">
        <v>2</v>
      </c>
      <c r="AB267" t="s">
        <v>67</v>
      </c>
      <c r="AC267">
        <v>30.139728211632502</v>
      </c>
      <c r="AD267">
        <v>-22</v>
      </c>
      <c r="AE267">
        <v>129.19999999999999</v>
      </c>
      <c r="AF267">
        <v>1981</v>
      </c>
      <c r="AG267">
        <v>2010</v>
      </c>
      <c r="AH267">
        <v>30</v>
      </c>
      <c r="AI267">
        <v>11.9602717883674</v>
      </c>
    </row>
    <row r="268" spans="16:35" x14ac:dyDescent="0.25">
      <c r="P268" t="s">
        <v>3672</v>
      </c>
      <c r="Q268" t="s">
        <v>3673</v>
      </c>
      <c r="R268" t="s">
        <v>221</v>
      </c>
      <c r="S268">
        <v>-72.02</v>
      </c>
      <c r="T268">
        <v>44.42</v>
      </c>
      <c r="U268" s="13">
        <v>44267</v>
      </c>
      <c r="V268">
        <v>3</v>
      </c>
      <c r="W268">
        <v>12</v>
      </c>
      <c r="X268">
        <v>12</v>
      </c>
      <c r="Y268">
        <v>43</v>
      </c>
      <c r="Z268">
        <v>0</v>
      </c>
      <c r="AA268">
        <v>2</v>
      </c>
      <c r="AB268" t="s">
        <v>67</v>
      </c>
      <c r="AC268">
        <v>30.139728211632502</v>
      </c>
      <c r="AD268">
        <v>-22</v>
      </c>
      <c r="AE268">
        <v>129.19999999999999</v>
      </c>
      <c r="AF268">
        <v>1981</v>
      </c>
      <c r="AG268">
        <v>2010</v>
      </c>
      <c r="AH268">
        <v>30</v>
      </c>
      <c r="AI268">
        <v>12.860271788367401</v>
      </c>
    </row>
    <row r="269" spans="16:35" x14ac:dyDescent="0.25">
      <c r="P269" t="s">
        <v>3672</v>
      </c>
      <c r="Q269" t="s">
        <v>3673</v>
      </c>
      <c r="R269" t="s">
        <v>221</v>
      </c>
      <c r="S269">
        <v>-72.02</v>
      </c>
      <c r="T269">
        <v>44.42</v>
      </c>
      <c r="U269" s="13">
        <v>44267</v>
      </c>
      <c r="V269">
        <v>3</v>
      </c>
      <c r="W269">
        <v>12</v>
      </c>
      <c r="X269">
        <v>13</v>
      </c>
      <c r="Y269">
        <v>44.1</v>
      </c>
      <c r="Z269">
        <v>0</v>
      </c>
      <c r="AA269">
        <v>2</v>
      </c>
      <c r="AB269" t="s">
        <v>67</v>
      </c>
      <c r="AC269">
        <v>30.139728211632502</v>
      </c>
      <c r="AD269">
        <v>-22</v>
      </c>
      <c r="AE269">
        <v>129.19999999999999</v>
      </c>
      <c r="AF269">
        <v>1981</v>
      </c>
      <c r="AG269">
        <v>2010</v>
      </c>
      <c r="AH269">
        <v>30</v>
      </c>
      <c r="AI269">
        <v>13.9602717883674</v>
      </c>
    </row>
    <row r="270" spans="16:35" x14ac:dyDescent="0.25">
      <c r="P270" t="s">
        <v>3672</v>
      </c>
      <c r="Q270" t="s">
        <v>3673</v>
      </c>
      <c r="R270" t="s">
        <v>221</v>
      </c>
      <c r="S270">
        <v>-72.02</v>
      </c>
      <c r="T270">
        <v>44.42</v>
      </c>
      <c r="U270" s="13">
        <v>44267</v>
      </c>
      <c r="V270">
        <v>3</v>
      </c>
      <c r="W270">
        <v>12</v>
      </c>
      <c r="X270">
        <v>14</v>
      </c>
      <c r="Y270">
        <v>44.1</v>
      </c>
      <c r="Z270">
        <v>0</v>
      </c>
      <c r="AA270">
        <v>2</v>
      </c>
      <c r="AB270" t="s">
        <v>67</v>
      </c>
      <c r="AC270">
        <v>30.139728211632502</v>
      </c>
      <c r="AD270">
        <v>-22</v>
      </c>
      <c r="AE270">
        <v>129.19999999999999</v>
      </c>
      <c r="AF270">
        <v>1981</v>
      </c>
      <c r="AG270">
        <v>2010</v>
      </c>
      <c r="AH270">
        <v>30</v>
      </c>
      <c r="AI270">
        <v>13.9602717883674</v>
      </c>
    </row>
    <row r="271" spans="16:35" x14ac:dyDescent="0.25">
      <c r="P271" t="s">
        <v>3672</v>
      </c>
      <c r="Q271" t="s">
        <v>3673</v>
      </c>
      <c r="R271" t="s">
        <v>221</v>
      </c>
      <c r="S271">
        <v>-72.02</v>
      </c>
      <c r="T271">
        <v>44.42</v>
      </c>
      <c r="U271" s="13">
        <v>44267</v>
      </c>
      <c r="V271">
        <v>3</v>
      </c>
      <c r="W271">
        <v>12</v>
      </c>
      <c r="X271">
        <v>15</v>
      </c>
      <c r="Y271">
        <v>45</v>
      </c>
      <c r="Z271">
        <v>0</v>
      </c>
      <c r="AA271">
        <v>2</v>
      </c>
      <c r="AB271" t="s">
        <v>67</v>
      </c>
      <c r="AC271">
        <v>30.139728211632502</v>
      </c>
      <c r="AD271">
        <v>-22</v>
      </c>
      <c r="AE271">
        <v>129.19999999999999</v>
      </c>
      <c r="AF271">
        <v>1981</v>
      </c>
      <c r="AG271">
        <v>2010</v>
      </c>
      <c r="AH271">
        <v>30</v>
      </c>
      <c r="AI271">
        <v>14.860271788367401</v>
      </c>
    </row>
    <row r="272" spans="16:35" x14ac:dyDescent="0.25">
      <c r="P272" t="s">
        <v>3672</v>
      </c>
      <c r="Q272" t="s">
        <v>3673</v>
      </c>
      <c r="R272" t="s">
        <v>221</v>
      </c>
      <c r="S272">
        <v>-72.02</v>
      </c>
      <c r="T272">
        <v>44.42</v>
      </c>
      <c r="U272" s="13">
        <v>44267</v>
      </c>
      <c r="V272">
        <v>3</v>
      </c>
      <c r="W272">
        <v>12</v>
      </c>
      <c r="X272">
        <v>16</v>
      </c>
      <c r="Y272">
        <v>48</v>
      </c>
      <c r="Z272">
        <v>0</v>
      </c>
      <c r="AA272">
        <v>2</v>
      </c>
      <c r="AB272" t="s">
        <v>67</v>
      </c>
      <c r="AC272">
        <v>30.139728211632502</v>
      </c>
      <c r="AD272">
        <v>-22</v>
      </c>
      <c r="AE272">
        <v>129.19999999999999</v>
      </c>
      <c r="AF272">
        <v>1981</v>
      </c>
      <c r="AG272">
        <v>2010</v>
      </c>
      <c r="AH272">
        <v>30</v>
      </c>
      <c r="AI272">
        <v>17.860271788367399</v>
      </c>
    </row>
    <row r="273" spans="16:35" x14ac:dyDescent="0.25">
      <c r="P273" t="s">
        <v>3672</v>
      </c>
      <c r="Q273" t="s">
        <v>3673</v>
      </c>
      <c r="R273" t="s">
        <v>221</v>
      </c>
      <c r="S273">
        <v>-72.02</v>
      </c>
      <c r="T273">
        <v>44.42</v>
      </c>
      <c r="U273" s="13">
        <v>44267</v>
      </c>
      <c r="V273">
        <v>3</v>
      </c>
      <c r="W273">
        <v>12</v>
      </c>
      <c r="X273">
        <v>17</v>
      </c>
      <c r="Y273">
        <v>50</v>
      </c>
      <c r="Z273">
        <v>0</v>
      </c>
      <c r="AA273">
        <v>2</v>
      </c>
      <c r="AB273" t="s">
        <v>67</v>
      </c>
      <c r="AC273">
        <v>30.139728211632502</v>
      </c>
      <c r="AD273">
        <v>-22</v>
      </c>
      <c r="AE273">
        <v>129.19999999999999</v>
      </c>
      <c r="AF273">
        <v>1981</v>
      </c>
      <c r="AG273">
        <v>2010</v>
      </c>
      <c r="AH273">
        <v>30</v>
      </c>
      <c r="AI273">
        <v>19.860271788367399</v>
      </c>
    </row>
    <row r="274" spans="16:35" x14ac:dyDescent="0.25">
      <c r="P274" t="s">
        <v>3672</v>
      </c>
      <c r="Q274" t="s">
        <v>3673</v>
      </c>
      <c r="R274" t="s">
        <v>221</v>
      </c>
      <c r="S274">
        <v>-72.02</v>
      </c>
      <c r="T274">
        <v>44.42</v>
      </c>
      <c r="U274" s="13">
        <v>44267</v>
      </c>
      <c r="V274">
        <v>3</v>
      </c>
      <c r="W274">
        <v>12</v>
      </c>
      <c r="X274">
        <v>18</v>
      </c>
      <c r="Y274">
        <v>52</v>
      </c>
      <c r="Z274">
        <v>0</v>
      </c>
      <c r="AA274">
        <v>2</v>
      </c>
      <c r="AB274" t="s">
        <v>67</v>
      </c>
      <c r="AC274">
        <v>30.139728211632502</v>
      </c>
      <c r="AD274">
        <v>-22</v>
      </c>
      <c r="AE274">
        <v>129.19999999999999</v>
      </c>
      <c r="AF274">
        <v>1981</v>
      </c>
      <c r="AG274">
        <v>2010</v>
      </c>
      <c r="AH274">
        <v>30</v>
      </c>
      <c r="AI274">
        <v>21.860271788367399</v>
      </c>
    </row>
    <row r="275" spans="16:35" x14ac:dyDescent="0.25">
      <c r="P275" t="s">
        <v>3672</v>
      </c>
      <c r="Q275" t="s">
        <v>3673</v>
      </c>
      <c r="R275" t="s">
        <v>221</v>
      </c>
      <c r="S275">
        <v>-72.02</v>
      </c>
      <c r="T275">
        <v>44.42</v>
      </c>
      <c r="U275" s="13">
        <v>44267</v>
      </c>
      <c r="V275">
        <v>3</v>
      </c>
      <c r="W275">
        <v>12</v>
      </c>
      <c r="X275">
        <v>19</v>
      </c>
      <c r="Y275">
        <v>53.1</v>
      </c>
      <c r="Z275">
        <v>0</v>
      </c>
      <c r="AA275">
        <v>2</v>
      </c>
      <c r="AB275" t="s">
        <v>67</v>
      </c>
      <c r="AC275">
        <v>30.139728211632502</v>
      </c>
      <c r="AD275">
        <v>-22</v>
      </c>
      <c r="AE275">
        <v>129.19999999999999</v>
      </c>
      <c r="AF275">
        <v>1981</v>
      </c>
      <c r="AG275">
        <v>2010</v>
      </c>
      <c r="AH275">
        <v>30</v>
      </c>
      <c r="AI275">
        <v>22.9602717883674</v>
      </c>
    </row>
    <row r="276" spans="16:35" x14ac:dyDescent="0.25">
      <c r="P276" t="s">
        <v>3672</v>
      </c>
      <c r="Q276" t="s">
        <v>3673</v>
      </c>
      <c r="R276" t="s">
        <v>221</v>
      </c>
      <c r="S276">
        <v>-72.02</v>
      </c>
      <c r="T276">
        <v>44.42</v>
      </c>
      <c r="U276" s="13">
        <v>44267</v>
      </c>
      <c r="V276">
        <v>3</v>
      </c>
      <c r="W276">
        <v>12</v>
      </c>
      <c r="X276">
        <v>20</v>
      </c>
      <c r="Y276">
        <v>52</v>
      </c>
      <c r="Z276">
        <v>0</v>
      </c>
      <c r="AA276">
        <v>2</v>
      </c>
      <c r="AB276" t="s">
        <v>67</v>
      </c>
      <c r="AC276">
        <v>30.139728211632502</v>
      </c>
      <c r="AD276">
        <v>-22</v>
      </c>
      <c r="AE276">
        <v>129.19999999999999</v>
      </c>
      <c r="AF276">
        <v>1981</v>
      </c>
      <c r="AG276">
        <v>2010</v>
      </c>
      <c r="AH276">
        <v>30</v>
      </c>
      <c r="AI276">
        <v>21.860271788367399</v>
      </c>
    </row>
    <row r="277" spans="16:35" x14ac:dyDescent="0.25">
      <c r="P277" t="s">
        <v>3672</v>
      </c>
      <c r="Q277" t="s">
        <v>3673</v>
      </c>
      <c r="R277" t="s">
        <v>221</v>
      </c>
      <c r="S277">
        <v>-72.02</v>
      </c>
      <c r="T277">
        <v>44.42</v>
      </c>
      <c r="U277" s="13">
        <v>44267</v>
      </c>
      <c r="V277">
        <v>3</v>
      </c>
      <c r="W277">
        <v>12</v>
      </c>
      <c r="X277">
        <v>21</v>
      </c>
      <c r="Y277">
        <v>48.9</v>
      </c>
      <c r="Z277">
        <v>0</v>
      </c>
      <c r="AA277">
        <v>2</v>
      </c>
      <c r="AB277" t="s">
        <v>67</v>
      </c>
      <c r="AC277">
        <v>30.139728211632502</v>
      </c>
      <c r="AD277">
        <v>-22</v>
      </c>
      <c r="AE277">
        <v>129.19999999999999</v>
      </c>
      <c r="AF277">
        <v>1981</v>
      </c>
      <c r="AG277">
        <v>2010</v>
      </c>
      <c r="AH277">
        <v>30</v>
      </c>
      <c r="AI277">
        <v>18.760271788367401</v>
      </c>
    </row>
    <row r="278" spans="16:35" x14ac:dyDescent="0.25">
      <c r="P278" t="s">
        <v>3672</v>
      </c>
      <c r="Q278" t="s">
        <v>3673</v>
      </c>
      <c r="R278" t="s">
        <v>221</v>
      </c>
      <c r="S278">
        <v>-72.02</v>
      </c>
      <c r="T278">
        <v>44.42</v>
      </c>
      <c r="U278" s="13">
        <v>44267</v>
      </c>
      <c r="V278">
        <v>3</v>
      </c>
      <c r="W278">
        <v>12</v>
      </c>
      <c r="X278">
        <v>22</v>
      </c>
      <c r="Y278">
        <v>46</v>
      </c>
      <c r="Z278">
        <v>0</v>
      </c>
      <c r="AA278">
        <v>2</v>
      </c>
      <c r="AB278" t="s">
        <v>67</v>
      </c>
      <c r="AC278">
        <v>30.139728211632502</v>
      </c>
      <c r="AD278">
        <v>-22</v>
      </c>
      <c r="AE278">
        <v>129.19999999999999</v>
      </c>
      <c r="AF278">
        <v>1981</v>
      </c>
      <c r="AG278">
        <v>2010</v>
      </c>
      <c r="AH278">
        <v>30</v>
      </c>
      <c r="AI278">
        <v>15.860271788367401</v>
      </c>
    </row>
    <row r="279" spans="16:35" x14ac:dyDescent="0.25">
      <c r="P279" t="s">
        <v>3672</v>
      </c>
      <c r="Q279" t="s">
        <v>3673</v>
      </c>
      <c r="R279" t="s">
        <v>221</v>
      </c>
      <c r="S279">
        <v>-72.02</v>
      </c>
      <c r="T279">
        <v>44.42</v>
      </c>
      <c r="U279" s="13">
        <v>44267</v>
      </c>
      <c r="V279">
        <v>3</v>
      </c>
      <c r="W279">
        <v>12</v>
      </c>
      <c r="X279">
        <v>23</v>
      </c>
      <c r="Y279">
        <v>44.1</v>
      </c>
      <c r="Z279">
        <v>0</v>
      </c>
      <c r="AA279">
        <v>2</v>
      </c>
      <c r="AB279" t="s">
        <v>67</v>
      </c>
      <c r="AC279">
        <v>30.139728211632502</v>
      </c>
      <c r="AD279">
        <v>-22</v>
      </c>
      <c r="AE279">
        <v>129.19999999999999</v>
      </c>
      <c r="AF279">
        <v>1981</v>
      </c>
      <c r="AG279">
        <v>2010</v>
      </c>
      <c r="AH279">
        <v>30</v>
      </c>
      <c r="AI279">
        <v>13.9602717883674</v>
      </c>
    </row>
    <row r="280" spans="16:35" x14ac:dyDescent="0.25">
      <c r="P280" t="s">
        <v>3672</v>
      </c>
      <c r="Q280" t="s">
        <v>3673</v>
      </c>
      <c r="R280" t="s">
        <v>221</v>
      </c>
      <c r="S280">
        <v>-72.02</v>
      </c>
      <c r="T280">
        <v>44.42</v>
      </c>
      <c r="U280" s="13">
        <v>44268</v>
      </c>
      <c r="V280">
        <v>3</v>
      </c>
      <c r="W280">
        <v>13</v>
      </c>
      <c r="X280">
        <v>0</v>
      </c>
      <c r="Y280">
        <v>44.1</v>
      </c>
      <c r="Z280">
        <v>0</v>
      </c>
      <c r="AA280">
        <v>2</v>
      </c>
      <c r="AB280" t="s">
        <v>67</v>
      </c>
      <c r="AC280">
        <v>30.139728211632502</v>
      </c>
      <c r="AD280">
        <v>-22</v>
      </c>
      <c r="AE280">
        <v>129.19999999999999</v>
      </c>
      <c r="AF280">
        <v>1981</v>
      </c>
      <c r="AG280">
        <v>2010</v>
      </c>
      <c r="AH280">
        <v>30</v>
      </c>
      <c r="AI280">
        <v>13.9602717883674</v>
      </c>
    </row>
    <row r="281" spans="16:35" x14ac:dyDescent="0.25">
      <c r="P281" t="s">
        <v>3672</v>
      </c>
      <c r="Q281" t="s">
        <v>3673</v>
      </c>
      <c r="R281" t="s">
        <v>221</v>
      </c>
      <c r="S281">
        <v>-72.02</v>
      </c>
      <c r="T281">
        <v>44.42</v>
      </c>
      <c r="U281" s="13">
        <v>44268</v>
      </c>
      <c r="V281">
        <v>3</v>
      </c>
      <c r="W281">
        <v>13</v>
      </c>
      <c r="X281">
        <v>1</v>
      </c>
      <c r="Y281">
        <v>39</v>
      </c>
      <c r="Z281">
        <v>0</v>
      </c>
      <c r="AA281">
        <v>2</v>
      </c>
      <c r="AB281" t="s">
        <v>67</v>
      </c>
      <c r="AC281">
        <v>30.139728211632502</v>
      </c>
      <c r="AD281">
        <v>-22</v>
      </c>
      <c r="AE281">
        <v>129.19999999999999</v>
      </c>
      <c r="AF281">
        <v>1981</v>
      </c>
      <c r="AG281">
        <v>2010</v>
      </c>
      <c r="AH281">
        <v>30</v>
      </c>
      <c r="AI281">
        <v>8.8602717883674398</v>
      </c>
    </row>
    <row r="282" spans="16:35" x14ac:dyDescent="0.25">
      <c r="P282" t="s">
        <v>3672</v>
      </c>
      <c r="Q282" t="s">
        <v>3673</v>
      </c>
      <c r="R282" t="s">
        <v>221</v>
      </c>
      <c r="S282">
        <v>-72.02</v>
      </c>
      <c r="T282">
        <v>44.42</v>
      </c>
      <c r="U282" s="13">
        <v>44268</v>
      </c>
      <c r="V282">
        <v>3</v>
      </c>
      <c r="W282">
        <v>13</v>
      </c>
      <c r="X282">
        <v>2</v>
      </c>
      <c r="Y282">
        <v>35.1</v>
      </c>
      <c r="Z282">
        <v>0</v>
      </c>
      <c r="AA282">
        <v>2</v>
      </c>
      <c r="AB282" t="s">
        <v>67</v>
      </c>
      <c r="AC282">
        <v>30.139728211632502</v>
      </c>
      <c r="AD282">
        <v>-22</v>
      </c>
      <c r="AE282">
        <v>129.19999999999999</v>
      </c>
      <c r="AF282">
        <v>1981</v>
      </c>
      <c r="AG282">
        <v>2010</v>
      </c>
      <c r="AH282">
        <v>30</v>
      </c>
      <c r="AI282">
        <v>4.9602717883674403</v>
      </c>
    </row>
    <row r="283" spans="16:35" x14ac:dyDescent="0.25">
      <c r="P283" t="s">
        <v>3672</v>
      </c>
      <c r="Q283" t="s">
        <v>3673</v>
      </c>
      <c r="R283" t="s">
        <v>221</v>
      </c>
      <c r="S283">
        <v>-72.02</v>
      </c>
      <c r="T283">
        <v>44.42</v>
      </c>
      <c r="U283" s="13">
        <v>44268</v>
      </c>
      <c r="V283">
        <v>3</v>
      </c>
      <c r="W283">
        <v>13</v>
      </c>
      <c r="X283">
        <v>3</v>
      </c>
      <c r="Y283">
        <v>33.1</v>
      </c>
      <c r="Z283">
        <v>0.01</v>
      </c>
      <c r="AA283">
        <v>2</v>
      </c>
      <c r="AB283" t="s">
        <v>67</v>
      </c>
      <c r="AC283">
        <v>30.139728211632502</v>
      </c>
      <c r="AD283">
        <v>-22</v>
      </c>
      <c r="AE283">
        <v>129.19999999999999</v>
      </c>
      <c r="AF283">
        <v>1981</v>
      </c>
      <c r="AG283">
        <v>2010</v>
      </c>
      <c r="AH283">
        <v>30</v>
      </c>
      <c r="AI283">
        <v>2.9602717883674399</v>
      </c>
    </row>
    <row r="284" spans="16:35" x14ac:dyDescent="0.25">
      <c r="P284" t="s">
        <v>3672</v>
      </c>
      <c r="Q284" t="s">
        <v>3673</v>
      </c>
      <c r="R284" t="s">
        <v>221</v>
      </c>
      <c r="S284">
        <v>-72.02</v>
      </c>
      <c r="T284">
        <v>44.42</v>
      </c>
      <c r="U284" s="13">
        <v>44268</v>
      </c>
      <c r="V284">
        <v>3</v>
      </c>
      <c r="W284">
        <v>13</v>
      </c>
      <c r="X284">
        <v>4</v>
      </c>
      <c r="Y284">
        <v>30</v>
      </c>
      <c r="Z284">
        <v>0.03</v>
      </c>
      <c r="AA284">
        <v>2</v>
      </c>
      <c r="AB284" t="s">
        <v>67</v>
      </c>
      <c r="AC284">
        <v>30.139728211632502</v>
      </c>
      <c r="AD284">
        <v>-22</v>
      </c>
      <c r="AE284">
        <v>129.19999999999999</v>
      </c>
      <c r="AF284">
        <v>1981</v>
      </c>
      <c r="AG284">
        <v>2010</v>
      </c>
      <c r="AH284">
        <v>30</v>
      </c>
      <c r="AI284">
        <v>-0.139728211632558</v>
      </c>
    </row>
    <row r="285" spans="16:35" x14ac:dyDescent="0.25">
      <c r="P285" t="s">
        <v>3672</v>
      </c>
      <c r="Q285" t="s">
        <v>3673</v>
      </c>
      <c r="R285" t="s">
        <v>221</v>
      </c>
      <c r="S285">
        <v>-72.02</v>
      </c>
      <c r="T285">
        <v>44.42</v>
      </c>
      <c r="U285" s="13">
        <v>44268</v>
      </c>
      <c r="V285">
        <v>3</v>
      </c>
      <c r="W285">
        <v>13</v>
      </c>
      <c r="X285">
        <v>5</v>
      </c>
      <c r="Y285">
        <v>27</v>
      </c>
      <c r="Z285">
        <v>0</v>
      </c>
      <c r="AA285">
        <v>2</v>
      </c>
      <c r="AB285" t="s">
        <v>67</v>
      </c>
      <c r="AC285">
        <v>30.139728211632502</v>
      </c>
      <c r="AD285">
        <v>-22</v>
      </c>
      <c r="AE285">
        <v>129.19999999999999</v>
      </c>
      <c r="AF285">
        <v>1981</v>
      </c>
      <c r="AG285">
        <v>2010</v>
      </c>
      <c r="AH285">
        <v>30</v>
      </c>
      <c r="AI285">
        <v>-3.13972821163255</v>
      </c>
    </row>
    <row r="286" spans="16:35" x14ac:dyDescent="0.25">
      <c r="P286" t="s">
        <v>3672</v>
      </c>
      <c r="Q286" t="s">
        <v>3673</v>
      </c>
      <c r="R286" t="s">
        <v>221</v>
      </c>
      <c r="S286">
        <v>-72.02</v>
      </c>
      <c r="T286">
        <v>44.42</v>
      </c>
      <c r="U286" s="13">
        <v>44268</v>
      </c>
      <c r="V286">
        <v>3</v>
      </c>
      <c r="W286">
        <v>13</v>
      </c>
      <c r="X286">
        <v>6</v>
      </c>
      <c r="Y286">
        <v>25</v>
      </c>
      <c r="Z286">
        <v>0</v>
      </c>
      <c r="AA286">
        <v>2</v>
      </c>
      <c r="AB286" t="s">
        <v>67</v>
      </c>
      <c r="AC286">
        <v>30.139728211632502</v>
      </c>
      <c r="AD286">
        <v>-22</v>
      </c>
      <c r="AE286">
        <v>129.19999999999999</v>
      </c>
      <c r="AF286">
        <v>1981</v>
      </c>
      <c r="AG286">
        <v>2010</v>
      </c>
      <c r="AH286">
        <v>30</v>
      </c>
      <c r="AI286">
        <v>-5.1397282116325496</v>
      </c>
    </row>
    <row r="287" spans="16:35" x14ac:dyDescent="0.25">
      <c r="P287" t="s">
        <v>3672</v>
      </c>
      <c r="Q287" t="s">
        <v>3673</v>
      </c>
      <c r="R287" t="s">
        <v>221</v>
      </c>
      <c r="S287">
        <v>-72.02</v>
      </c>
      <c r="T287">
        <v>44.42</v>
      </c>
      <c r="U287" s="13">
        <v>44268</v>
      </c>
      <c r="V287">
        <v>3</v>
      </c>
      <c r="W287">
        <v>13</v>
      </c>
      <c r="X287">
        <v>7</v>
      </c>
      <c r="Y287">
        <v>24.1</v>
      </c>
      <c r="Z287">
        <v>0</v>
      </c>
      <c r="AA287">
        <v>2</v>
      </c>
      <c r="AB287" t="s">
        <v>67</v>
      </c>
      <c r="AC287">
        <v>30.139728211632502</v>
      </c>
      <c r="AD287">
        <v>-22</v>
      </c>
      <c r="AE287">
        <v>129.19999999999999</v>
      </c>
      <c r="AF287">
        <v>1981</v>
      </c>
      <c r="AG287">
        <v>2010</v>
      </c>
      <c r="AH287">
        <v>30</v>
      </c>
      <c r="AI287">
        <v>-6.0397282116325499</v>
      </c>
    </row>
    <row r="288" spans="16:35" x14ac:dyDescent="0.25">
      <c r="P288" t="s">
        <v>3672</v>
      </c>
      <c r="Q288" t="s">
        <v>3673</v>
      </c>
      <c r="R288" t="s">
        <v>221</v>
      </c>
      <c r="S288">
        <v>-72.02</v>
      </c>
      <c r="T288">
        <v>44.42</v>
      </c>
      <c r="U288" s="13">
        <v>44268</v>
      </c>
      <c r="V288">
        <v>3</v>
      </c>
      <c r="W288">
        <v>13</v>
      </c>
      <c r="X288">
        <v>8</v>
      </c>
      <c r="Y288">
        <v>23</v>
      </c>
      <c r="Z288">
        <v>0</v>
      </c>
      <c r="AA288">
        <v>2</v>
      </c>
      <c r="AB288" t="s">
        <v>67</v>
      </c>
      <c r="AC288">
        <v>30.139728211632502</v>
      </c>
      <c r="AD288">
        <v>-22</v>
      </c>
      <c r="AE288">
        <v>129.19999999999999</v>
      </c>
      <c r="AF288">
        <v>1981</v>
      </c>
      <c r="AG288">
        <v>2010</v>
      </c>
      <c r="AH288">
        <v>30</v>
      </c>
      <c r="AI288">
        <v>-7.1397282116325496</v>
      </c>
    </row>
    <row r="289" spans="16:35" x14ac:dyDescent="0.25">
      <c r="P289" t="s">
        <v>3672</v>
      </c>
      <c r="Q289" t="s">
        <v>3673</v>
      </c>
      <c r="R289" t="s">
        <v>221</v>
      </c>
      <c r="S289">
        <v>-72.02</v>
      </c>
      <c r="T289">
        <v>44.42</v>
      </c>
      <c r="U289" s="13">
        <v>44268</v>
      </c>
      <c r="V289">
        <v>3</v>
      </c>
      <c r="W289">
        <v>13</v>
      </c>
      <c r="X289">
        <v>9</v>
      </c>
      <c r="Y289">
        <v>23</v>
      </c>
      <c r="Z289">
        <v>0</v>
      </c>
      <c r="AA289">
        <v>2</v>
      </c>
      <c r="AB289" t="s">
        <v>67</v>
      </c>
      <c r="AC289">
        <v>30.139728211632502</v>
      </c>
      <c r="AD289">
        <v>-22</v>
      </c>
      <c r="AE289">
        <v>129.19999999999999</v>
      </c>
      <c r="AF289">
        <v>1981</v>
      </c>
      <c r="AG289">
        <v>2010</v>
      </c>
      <c r="AH289">
        <v>30</v>
      </c>
      <c r="AI289">
        <v>-7.1397282116325496</v>
      </c>
    </row>
    <row r="290" spans="16:35" x14ac:dyDescent="0.25">
      <c r="P290" t="s">
        <v>3672</v>
      </c>
      <c r="Q290" t="s">
        <v>3673</v>
      </c>
      <c r="R290" t="s">
        <v>221</v>
      </c>
      <c r="S290">
        <v>-72.02</v>
      </c>
      <c r="T290">
        <v>44.42</v>
      </c>
      <c r="U290" s="13">
        <v>44268</v>
      </c>
      <c r="V290">
        <v>3</v>
      </c>
      <c r="W290">
        <v>13</v>
      </c>
      <c r="X290">
        <v>10</v>
      </c>
      <c r="Y290">
        <v>21</v>
      </c>
      <c r="Z290">
        <v>0</v>
      </c>
      <c r="AA290">
        <v>2</v>
      </c>
      <c r="AB290" t="s">
        <v>67</v>
      </c>
      <c r="AC290">
        <v>30.139728211632502</v>
      </c>
      <c r="AD290">
        <v>-22</v>
      </c>
      <c r="AE290">
        <v>129.19999999999999</v>
      </c>
      <c r="AF290">
        <v>1981</v>
      </c>
      <c r="AG290">
        <v>2010</v>
      </c>
      <c r="AH290">
        <v>30</v>
      </c>
      <c r="AI290">
        <v>-9.1397282116325496</v>
      </c>
    </row>
    <row r="291" spans="16:35" x14ac:dyDescent="0.25">
      <c r="P291" t="s">
        <v>3672</v>
      </c>
      <c r="Q291" t="s">
        <v>3673</v>
      </c>
      <c r="R291" t="s">
        <v>221</v>
      </c>
      <c r="S291">
        <v>-72.02</v>
      </c>
      <c r="T291">
        <v>44.42</v>
      </c>
      <c r="U291" s="13">
        <v>44268</v>
      </c>
      <c r="V291">
        <v>3</v>
      </c>
      <c r="W291">
        <v>13</v>
      </c>
      <c r="X291">
        <v>11</v>
      </c>
      <c r="Y291">
        <v>21</v>
      </c>
      <c r="Z291">
        <v>0</v>
      </c>
      <c r="AA291">
        <v>2</v>
      </c>
      <c r="AB291" t="s">
        <v>67</v>
      </c>
      <c r="AC291">
        <v>30.139728211632502</v>
      </c>
      <c r="AD291">
        <v>-22</v>
      </c>
      <c r="AE291">
        <v>129.19999999999999</v>
      </c>
      <c r="AF291">
        <v>1981</v>
      </c>
      <c r="AG291">
        <v>2010</v>
      </c>
      <c r="AH291">
        <v>30</v>
      </c>
      <c r="AI291">
        <v>-9.1397282116325496</v>
      </c>
    </row>
    <row r="292" spans="16:35" x14ac:dyDescent="0.25">
      <c r="P292" t="s">
        <v>3672</v>
      </c>
      <c r="Q292" t="s">
        <v>3673</v>
      </c>
      <c r="R292" t="s">
        <v>221</v>
      </c>
      <c r="S292">
        <v>-72.02</v>
      </c>
      <c r="T292">
        <v>44.42</v>
      </c>
      <c r="U292" s="13">
        <v>44268</v>
      </c>
      <c r="V292">
        <v>3</v>
      </c>
      <c r="W292">
        <v>13</v>
      </c>
      <c r="X292">
        <v>12</v>
      </c>
      <c r="Y292">
        <v>21</v>
      </c>
      <c r="Z292">
        <v>0</v>
      </c>
      <c r="AA292">
        <v>2</v>
      </c>
      <c r="AB292" t="s">
        <v>67</v>
      </c>
      <c r="AC292">
        <v>30.139728211632502</v>
      </c>
      <c r="AD292">
        <v>-22</v>
      </c>
      <c r="AE292">
        <v>129.19999999999999</v>
      </c>
      <c r="AF292">
        <v>1981</v>
      </c>
      <c r="AG292">
        <v>2010</v>
      </c>
      <c r="AH292">
        <v>30</v>
      </c>
      <c r="AI292">
        <v>-9.1397282116325496</v>
      </c>
    </row>
    <row r="293" spans="16:35" x14ac:dyDescent="0.25">
      <c r="P293" t="s">
        <v>3672</v>
      </c>
      <c r="Q293" t="s">
        <v>3673</v>
      </c>
      <c r="R293" t="s">
        <v>221</v>
      </c>
      <c r="S293">
        <v>-72.02</v>
      </c>
      <c r="T293">
        <v>44.42</v>
      </c>
      <c r="U293" s="13">
        <v>44268</v>
      </c>
      <c r="V293">
        <v>3</v>
      </c>
      <c r="W293">
        <v>13</v>
      </c>
      <c r="X293">
        <v>13</v>
      </c>
      <c r="Y293">
        <v>21.9</v>
      </c>
      <c r="Z293">
        <v>0</v>
      </c>
      <c r="AA293">
        <v>2</v>
      </c>
      <c r="AB293" t="s">
        <v>67</v>
      </c>
      <c r="AC293">
        <v>30.139728211632502</v>
      </c>
      <c r="AD293">
        <v>-22</v>
      </c>
      <c r="AE293">
        <v>129.19999999999999</v>
      </c>
      <c r="AF293">
        <v>1981</v>
      </c>
      <c r="AG293">
        <v>2010</v>
      </c>
      <c r="AH293">
        <v>30</v>
      </c>
      <c r="AI293">
        <v>-8.2397282116325599</v>
      </c>
    </row>
    <row r="294" spans="16:35" x14ac:dyDescent="0.25">
      <c r="P294" t="s">
        <v>3672</v>
      </c>
      <c r="Q294" t="s">
        <v>3673</v>
      </c>
      <c r="R294" t="s">
        <v>221</v>
      </c>
      <c r="S294">
        <v>-72.02</v>
      </c>
      <c r="T294">
        <v>44.42</v>
      </c>
      <c r="U294" s="13">
        <v>44268</v>
      </c>
      <c r="V294">
        <v>3</v>
      </c>
      <c r="W294">
        <v>13</v>
      </c>
      <c r="X294">
        <v>14</v>
      </c>
      <c r="Y294">
        <v>25</v>
      </c>
      <c r="Z294">
        <v>0</v>
      </c>
      <c r="AA294">
        <v>2</v>
      </c>
      <c r="AB294" t="s">
        <v>67</v>
      </c>
      <c r="AC294">
        <v>30.139728211632502</v>
      </c>
      <c r="AD294">
        <v>-22</v>
      </c>
      <c r="AE294">
        <v>129.19999999999999</v>
      </c>
      <c r="AF294">
        <v>1981</v>
      </c>
      <c r="AG294">
        <v>2010</v>
      </c>
      <c r="AH294">
        <v>30</v>
      </c>
      <c r="AI294">
        <v>-5.1397282116325496</v>
      </c>
    </row>
    <row r="295" spans="16:35" x14ac:dyDescent="0.25">
      <c r="P295" t="s">
        <v>3672</v>
      </c>
      <c r="Q295" t="s">
        <v>3673</v>
      </c>
      <c r="R295" t="s">
        <v>221</v>
      </c>
      <c r="S295">
        <v>-72.02</v>
      </c>
      <c r="T295">
        <v>44.42</v>
      </c>
      <c r="U295" s="13">
        <v>44268</v>
      </c>
      <c r="V295">
        <v>3</v>
      </c>
      <c r="W295">
        <v>13</v>
      </c>
      <c r="X295">
        <v>15</v>
      </c>
      <c r="Y295">
        <v>26.1</v>
      </c>
      <c r="Z295">
        <v>0</v>
      </c>
      <c r="AA295">
        <v>2</v>
      </c>
      <c r="AB295" t="s">
        <v>67</v>
      </c>
      <c r="AC295">
        <v>30.139728211632502</v>
      </c>
      <c r="AD295">
        <v>-22</v>
      </c>
      <c r="AE295">
        <v>129.19999999999999</v>
      </c>
      <c r="AF295">
        <v>1981</v>
      </c>
      <c r="AG295">
        <v>2010</v>
      </c>
      <c r="AH295">
        <v>30</v>
      </c>
      <c r="AI295">
        <v>-4.0397282116325499</v>
      </c>
    </row>
    <row r="296" spans="16:35" x14ac:dyDescent="0.25">
      <c r="P296" t="s">
        <v>3672</v>
      </c>
      <c r="Q296" t="s">
        <v>3673</v>
      </c>
      <c r="R296" t="s">
        <v>221</v>
      </c>
      <c r="S296">
        <v>-72.02</v>
      </c>
      <c r="T296">
        <v>44.42</v>
      </c>
      <c r="U296" s="13">
        <v>44268</v>
      </c>
      <c r="V296">
        <v>3</v>
      </c>
      <c r="W296">
        <v>13</v>
      </c>
      <c r="X296">
        <v>16</v>
      </c>
      <c r="Y296">
        <v>28</v>
      </c>
      <c r="Z296">
        <v>0</v>
      </c>
      <c r="AA296">
        <v>2</v>
      </c>
      <c r="AB296" t="s">
        <v>67</v>
      </c>
      <c r="AC296">
        <v>30.139728211632502</v>
      </c>
      <c r="AD296">
        <v>-22</v>
      </c>
      <c r="AE296">
        <v>129.19999999999999</v>
      </c>
      <c r="AF296">
        <v>1981</v>
      </c>
      <c r="AG296">
        <v>2010</v>
      </c>
      <c r="AH296">
        <v>30</v>
      </c>
      <c r="AI296">
        <v>-2.13972821163255</v>
      </c>
    </row>
    <row r="297" spans="16:35" x14ac:dyDescent="0.25">
      <c r="P297" t="s">
        <v>3672</v>
      </c>
      <c r="Q297" t="s">
        <v>3673</v>
      </c>
      <c r="R297" t="s">
        <v>221</v>
      </c>
      <c r="S297">
        <v>-72.02</v>
      </c>
      <c r="T297">
        <v>44.42</v>
      </c>
      <c r="U297" s="13">
        <v>44268</v>
      </c>
      <c r="V297">
        <v>3</v>
      </c>
      <c r="W297">
        <v>13</v>
      </c>
      <c r="X297">
        <v>17</v>
      </c>
      <c r="Y297">
        <v>30.9</v>
      </c>
      <c r="Z297">
        <v>0</v>
      </c>
      <c r="AA297">
        <v>2</v>
      </c>
      <c r="AB297" t="s">
        <v>67</v>
      </c>
      <c r="AC297">
        <v>30.139728211632502</v>
      </c>
      <c r="AD297">
        <v>-22</v>
      </c>
      <c r="AE297">
        <v>129.19999999999999</v>
      </c>
      <c r="AF297">
        <v>1981</v>
      </c>
      <c r="AG297">
        <v>2010</v>
      </c>
      <c r="AH297">
        <v>30</v>
      </c>
      <c r="AI297">
        <v>0.76027178836744003</v>
      </c>
    </row>
    <row r="298" spans="16:35" x14ac:dyDescent="0.25">
      <c r="P298" t="s">
        <v>3672</v>
      </c>
      <c r="Q298" t="s">
        <v>3673</v>
      </c>
      <c r="R298" t="s">
        <v>221</v>
      </c>
      <c r="S298">
        <v>-72.02</v>
      </c>
      <c r="T298">
        <v>44.42</v>
      </c>
      <c r="U298" s="13">
        <v>44268</v>
      </c>
      <c r="V298">
        <v>3</v>
      </c>
      <c r="W298">
        <v>13</v>
      </c>
      <c r="X298">
        <v>18</v>
      </c>
      <c r="Y298">
        <v>30.9</v>
      </c>
      <c r="Z298">
        <v>0</v>
      </c>
      <c r="AA298">
        <v>2</v>
      </c>
      <c r="AB298" t="s">
        <v>67</v>
      </c>
      <c r="AC298">
        <v>30.139728211632502</v>
      </c>
      <c r="AD298">
        <v>-22</v>
      </c>
      <c r="AE298">
        <v>129.19999999999999</v>
      </c>
      <c r="AF298">
        <v>1981</v>
      </c>
      <c r="AG298">
        <v>2010</v>
      </c>
      <c r="AH298">
        <v>30</v>
      </c>
      <c r="AI298">
        <v>0.76027178836744003</v>
      </c>
    </row>
    <row r="299" spans="16:35" x14ac:dyDescent="0.25">
      <c r="P299" t="s">
        <v>3672</v>
      </c>
      <c r="Q299" t="s">
        <v>3673</v>
      </c>
      <c r="R299" t="s">
        <v>221</v>
      </c>
      <c r="S299">
        <v>-72.02</v>
      </c>
      <c r="T299">
        <v>44.42</v>
      </c>
      <c r="U299" s="13">
        <v>44268</v>
      </c>
      <c r="V299">
        <v>3</v>
      </c>
      <c r="W299">
        <v>13</v>
      </c>
      <c r="X299">
        <v>19</v>
      </c>
      <c r="Y299">
        <v>33.1</v>
      </c>
      <c r="Z299">
        <v>0</v>
      </c>
      <c r="AA299">
        <v>2</v>
      </c>
      <c r="AB299" t="s">
        <v>67</v>
      </c>
      <c r="AC299">
        <v>30.139728211632502</v>
      </c>
      <c r="AD299">
        <v>-22</v>
      </c>
      <c r="AE299">
        <v>129.19999999999999</v>
      </c>
      <c r="AF299">
        <v>1981</v>
      </c>
      <c r="AG299">
        <v>2010</v>
      </c>
      <c r="AH299">
        <v>30</v>
      </c>
      <c r="AI299">
        <v>2.9602717883674399</v>
      </c>
    </row>
    <row r="300" spans="16:35" x14ac:dyDescent="0.25">
      <c r="P300" t="s">
        <v>3672</v>
      </c>
      <c r="Q300" t="s">
        <v>3673</v>
      </c>
      <c r="R300" t="s">
        <v>221</v>
      </c>
      <c r="S300">
        <v>-72.02</v>
      </c>
      <c r="T300">
        <v>44.42</v>
      </c>
      <c r="U300" s="13">
        <v>44268</v>
      </c>
      <c r="V300">
        <v>3</v>
      </c>
      <c r="W300">
        <v>13</v>
      </c>
      <c r="X300">
        <v>20</v>
      </c>
      <c r="Y300">
        <v>34</v>
      </c>
      <c r="Z300">
        <v>0</v>
      </c>
      <c r="AA300">
        <v>2</v>
      </c>
      <c r="AB300" t="s">
        <v>67</v>
      </c>
      <c r="AC300">
        <v>30.139728211632502</v>
      </c>
      <c r="AD300">
        <v>-22</v>
      </c>
      <c r="AE300">
        <v>129.19999999999999</v>
      </c>
      <c r="AF300">
        <v>1981</v>
      </c>
      <c r="AG300">
        <v>2010</v>
      </c>
      <c r="AH300">
        <v>30</v>
      </c>
      <c r="AI300">
        <v>3.8602717883674398</v>
      </c>
    </row>
    <row r="301" spans="16:35" x14ac:dyDescent="0.25">
      <c r="P301" t="s">
        <v>3672</v>
      </c>
      <c r="Q301" t="s">
        <v>3673</v>
      </c>
      <c r="R301" t="s">
        <v>221</v>
      </c>
      <c r="S301">
        <v>-72.02</v>
      </c>
      <c r="T301">
        <v>44.42</v>
      </c>
      <c r="U301" s="13">
        <v>44268</v>
      </c>
      <c r="V301">
        <v>3</v>
      </c>
      <c r="W301">
        <v>13</v>
      </c>
      <c r="X301">
        <v>21</v>
      </c>
      <c r="Y301">
        <v>32</v>
      </c>
      <c r="Z301">
        <v>0</v>
      </c>
      <c r="AA301">
        <v>2</v>
      </c>
      <c r="AB301" t="s">
        <v>67</v>
      </c>
      <c r="AC301">
        <v>30.139728211632502</v>
      </c>
      <c r="AD301">
        <v>-22</v>
      </c>
      <c r="AE301">
        <v>129.19999999999999</v>
      </c>
      <c r="AF301">
        <v>1981</v>
      </c>
      <c r="AG301">
        <v>2010</v>
      </c>
      <c r="AH301">
        <v>30</v>
      </c>
      <c r="AI301">
        <v>1.86027178836744</v>
      </c>
    </row>
    <row r="302" spans="16:35" x14ac:dyDescent="0.25">
      <c r="P302" t="s">
        <v>3672</v>
      </c>
      <c r="Q302" t="s">
        <v>3673</v>
      </c>
      <c r="R302" t="s">
        <v>221</v>
      </c>
      <c r="S302">
        <v>-72.02</v>
      </c>
      <c r="T302">
        <v>44.42</v>
      </c>
      <c r="U302" s="13">
        <v>44268</v>
      </c>
      <c r="V302">
        <v>3</v>
      </c>
      <c r="W302">
        <v>13</v>
      </c>
      <c r="X302">
        <v>22</v>
      </c>
      <c r="Y302">
        <v>30.9</v>
      </c>
      <c r="Z302">
        <v>0</v>
      </c>
      <c r="AA302">
        <v>2</v>
      </c>
      <c r="AB302" t="s">
        <v>67</v>
      </c>
      <c r="AC302">
        <v>30.139728211632502</v>
      </c>
      <c r="AD302">
        <v>-22</v>
      </c>
      <c r="AE302">
        <v>129.19999999999999</v>
      </c>
      <c r="AF302">
        <v>1981</v>
      </c>
      <c r="AG302">
        <v>2010</v>
      </c>
      <c r="AH302">
        <v>30</v>
      </c>
      <c r="AI302">
        <v>0.76027178836744003</v>
      </c>
    </row>
    <row r="303" spans="16:35" x14ac:dyDescent="0.25">
      <c r="P303" t="s">
        <v>3672</v>
      </c>
      <c r="Q303" t="s">
        <v>3673</v>
      </c>
      <c r="R303" t="s">
        <v>221</v>
      </c>
      <c r="S303">
        <v>-72.02</v>
      </c>
      <c r="T303">
        <v>44.42</v>
      </c>
      <c r="U303" s="13">
        <v>44268</v>
      </c>
      <c r="V303">
        <v>3</v>
      </c>
      <c r="W303">
        <v>13</v>
      </c>
      <c r="X303">
        <v>23</v>
      </c>
      <c r="Y303">
        <v>30</v>
      </c>
      <c r="Z303">
        <v>0</v>
      </c>
      <c r="AA303">
        <v>2</v>
      </c>
      <c r="AB303" t="s">
        <v>67</v>
      </c>
      <c r="AC303">
        <v>30.139728211632502</v>
      </c>
      <c r="AD303">
        <v>-22</v>
      </c>
      <c r="AE303">
        <v>129.19999999999999</v>
      </c>
      <c r="AF303">
        <v>1981</v>
      </c>
      <c r="AG303">
        <v>2010</v>
      </c>
      <c r="AH303">
        <v>30</v>
      </c>
      <c r="AI303">
        <v>-0.139728211632558</v>
      </c>
    </row>
    <row r="304" spans="16:35" x14ac:dyDescent="0.25">
      <c r="P304" t="s">
        <v>3672</v>
      </c>
      <c r="Q304" t="s">
        <v>3673</v>
      </c>
      <c r="R304" t="s">
        <v>221</v>
      </c>
      <c r="S304">
        <v>-72.02</v>
      </c>
      <c r="T304">
        <v>44.42</v>
      </c>
      <c r="U304" s="13">
        <v>44269</v>
      </c>
      <c r="V304">
        <v>3</v>
      </c>
      <c r="W304">
        <v>14</v>
      </c>
      <c r="X304">
        <v>0</v>
      </c>
      <c r="Y304">
        <v>28.9</v>
      </c>
      <c r="Z304">
        <v>0</v>
      </c>
      <c r="AA304">
        <v>2</v>
      </c>
      <c r="AB304" t="s">
        <v>67</v>
      </c>
      <c r="AC304">
        <v>30.139728211632502</v>
      </c>
      <c r="AD304">
        <v>-22</v>
      </c>
      <c r="AE304">
        <v>129.19999999999999</v>
      </c>
      <c r="AF304">
        <v>1981</v>
      </c>
      <c r="AG304">
        <v>2010</v>
      </c>
      <c r="AH304">
        <v>30</v>
      </c>
      <c r="AI304">
        <v>-1.2397282116325501</v>
      </c>
    </row>
    <row r="305" spans="16:35" x14ac:dyDescent="0.25">
      <c r="P305" t="s">
        <v>3672</v>
      </c>
      <c r="Q305" t="s">
        <v>3673</v>
      </c>
      <c r="R305" t="s">
        <v>221</v>
      </c>
      <c r="S305">
        <v>-72.02</v>
      </c>
      <c r="T305">
        <v>44.42</v>
      </c>
      <c r="U305" s="13">
        <v>44269</v>
      </c>
      <c r="V305">
        <v>3</v>
      </c>
      <c r="W305">
        <v>14</v>
      </c>
      <c r="X305">
        <v>1</v>
      </c>
      <c r="Y305">
        <v>28.9</v>
      </c>
      <c r="Z305">
        <v>0</v>
      </c>
      <c r="AA305">
        <v>2</v>
      </c>
      <c r="AB305" t="s">
        <v>67</v>
      </c>
      <c r="AC305">
        <v>30.139728211632502</v>
      </c>
      <c r="AD305">
        <v>-22</v>
      </c>
      <c r="AE305">
        <v>129.19999999999999</v>
      </c>
      <c r="AF305">
        <v>1981</v>
      </c>
      <c r="AG305">
        <v>2010</v>
      </c>
      <c r="AH305">
        <v>30</v>
      </c>
      <c r="AI305">
        <v>-1.2397282116325501</v>
      </c>
    </row>
    <row r="306" spans="16:35" x14ac:dyDescent="0.25">
      <c r="P306" t="s">
        <v>3672</v>
      </c>
      <c r="Q306" t="s">
        <v>3673</v>
      </c>
      <c r="R306" t="s">
        <v>221</v>
      </c>
      <c r="S306">
        <v>-72.02</v>
      </c>
      <c r="T306">
        <v>44.42</v>
      </c>
      <c r="U306" s="13">
        <v>44269</v>
      </c>
      <c r="V306">
        <v>3</v>
      </c>
      <c r="W306">
        <v>14</v>
      </c>
      <c r="X306">
        <v>2</v>
      </c>
      <c r="Y306">
        <v>26.1</v>
      </c>
      <c r="Z306">
        <v>0</v>
      </c>
      <c r="AA306">
        <v>2</v>
      </c>
      <c r="AB306" t="s">
        <v>67</v>
      </c>
      <c r="AC306">
        <v>30.139728211632502</v>
      </c>
      <c r="AD306">
        <v>-22</v>
      </c>
      <c r="AE306">
        <v>129.19999999999999</v>
      </c>
      <c r="AF306">
        <v>1981</v>
      </c>
      <c r="AG306">
        <v>2010</v>
      </c>
      <c r="AH306">
        <v>30</v>
      </c>
      <c r="AI306">
        <v>-4.0397282116325499</v>
      </c>
    </row>
    <row r="307" spans="16:35" x14ac:dyDescent="0.25">
      <c r="P307" t="s">
        <v>3672</v>
      </c>
      <c r="Q307" t="s">
        <v>3673</v>
      </c>
      <c r="R307" t="s">
        <v>221</v>
      </c>
      <c r="S307">
        <v>-72.02</v>
      </c>
      <c r="T307">
        <v>44.42</v>
      </c>
      <c r="U307" s="13">
        <v>44269</v>
      </c>
      <c r="V307">
        <v>3</v>
      </c>
      <c r="W307">
        <v>14</v>
      </c>
      <c r="X307">
        <v>3</v>
      </c>
      <c r="Y307">
        <v>25</v>
      </c>
      <c r="Z307">
        <v>0.02</v>
      </c>
      <c r="AA307">
        <v>2</v>
      </c>
      <c r="AB307" t="s">
        <v>67</v>
      </c>
      <c r="AC307">
        <v>30.139728211632502</v>
      </c>
      <c r="AD307">
        <v>-22</v>
      </c>
      <c r="AE307">
        <v>129.19999999999999</v>
      </c>
      <c r="AF307">
        <v>1981</v>
      </c>
      <c r="AG307">
        <v>2010</v>
      </c>
      <c r="AH307">
        <v>30</v>
      </c>
      <c r="AI307">
        <v>-5.1397282116325496</v>
      </c>
    </row>
    <row r="308" spans="16:35" x14ac:dyDescent="0.25">
      <c r="P308" t="s">
        <v>3672</v>
      </c>
      <c r="Q308" t="s">
        <v>3673</v>
      </c>
      <c r="R308" t="s">
        <v>221</v>
      </c>
      <c r="S308">
        <v>-72.02</v>
      </c>
      <c r="T308">
        <v>44.42</v>
      </c>
      <c r="U308" s="13">
        <v>44269</v>
      </c>
      <c r="V308">
        <v>3</v>
      </c>
      <c r="W308">
        <v>14</v>
      </c>
      <c r="X308">
        <v>4</v>
      </c>
      <c r="Y308">
        <v>25</v>
      </c>
      <c r="Z308">
        <v>0</v>
      </c>
      <c r="AA308">
        <v>2</v>
      </c>
      <c r="AB308" t="s">
        <v>67</v>
      </c>
      <c r="AC308">
        <v>30.139728211632502</v>
      </c>
      <c r="AD308">
        <v>-22</v>
      </c>
      <c r="AE308">
        <v>129.19999999999999</v>
      </c>
      <c r="AF308">
        <v>1981</v>
      </c>
      <c r="AG308">
        <v>2010</v>
      </c>
      <c r="AH308">
        <v>30</v>
      </c>
      <c r="AI308">
        <v>-5.1397282116325496</v>
      </c>
    </row>
    <row r="309" spans="16:35" x14ac:dyDescent="0.25">
      <c r="P309" t="s">
        <v>3672</v>
      </c>
      <c r="Q309" t="s">
        <v>3673</v>
      </c>
      <c r="R309" t="s">
        <v>221</v>
      </c>
      <c r="S309">
        <v>-72.02</v>
      </c>
      <c r="T309">
        <v>44.42</v>
      </c>
      <c r="U309" s="13">
        <v>44269</v>
      </c>
      <c r="V309">
        <v>3</v>
      </c>
      <c r="W309">
        <v>14</v>
      </c>
      <c r="X309">
        <v>5</v>
      </c>
      <c r="Y309">
        <v>25</v>
      </c>
      <c r="Z309">
        <v>0.01</v>
      </c>
      <c r="AA309">
        <v>2</v>
      </c>
      <c r="AB309" t="s">
        <v>67</v>
      </c>
      <c r="AC309">
        <v>30.139728211632502</v>
      </c>
      <c r="AD309">
        <v>-22</v>
      </c>
      <c r="AE309">
        <v>129.19999999999999</v>
      </c>
      <c r="AF309">
        <v>1981</v>
      </c>
      <c r="AG309">
        <v>2010</v>
      </c>
      <c r="AH309">
        <v>30</v>
      </c>
      <c r="AI309">
        <v>-5.1397282116325496</v>
      </c>
    </row>
    <row r="310" spans="16:35" x14ac:dyDescent="0.25">
      <c r="P310" t="s">
        <v>3672</v>
      </c>
      <c r="Q310" t="s">
        <v>3673</v>
      </c>
      <c r="R310" t="s">
        <v>221</v>
      </c>
      <c r="S310">
        <v>-72.02</v>
      </c>
      <c r="T310">
        <v>44.42</v>
      </c>
      <c r="U310" s="13">
        <v>44269</v>
      </c>
      <c r="V310">
        <v>3</v>
      </c>
      <c r="W310">
        <v>14</v>
      </c>
      <c r="X310">
        <v>6</v>
      </c>
      <c r="Y310">
        <v>25</v>
      </c>
      <c r="Z310">
        <v>0</v>
      </c>
      <c r="AA310">
        <v>2</v>
      </c>
      <c r="AB310" t="s">
        <v>67</v>
      </c>
      <c r="AC310">
        <v>30.139728211632502</v>
      </c>
      <c r="AD310">
        <v>-22</v>
      </c>
      <c r="AE310">
        <v>129.19999999999999</v>
      </c>
      <c r="AF310">
        <v>1981</v>
      </c>
      <c r="AG310">
        <v>2010</v>
      </c>
      <c r="AH310">
        <v>30</v>
      </c>
      <c r="AI310">
        <v>-5.1397282116325496</v>
      </c>
    </row>
    <row r="311" spans="16:35" x14ac:dyDescent="0.25">
      <c r="P311" t="s">
        <v>3672</v>
      </c>
      <c r="Q311" t="s">
        <v>3673</v>
      </c>
      <c r="R311" t="s">
        <v>221</v>
      </c>
      <c r="S311">
        <v>-72.02</v>
      </c>
      <c r="T311">
        <v>44.42</v>
      </c>
      <c r="U311" s="13">
        <v>44269</v>
      </c>
      <c r="V311">
        <v>3</v>
      </c>
      <c r="W311">
        <v>14</v>
      </c>
      <c r="X311">
        <v>7</v>
      </c>
      <c r="Y311">
        <v>25</v>
      </c>
      <c r="Z311">
        <v>0.01</v>
      </c>
      <c r="AA311">
        <v>2</v>
      </c>
      <c r="AB311" t="s">
        <v>67</v>
      </c>
      <c r="AC311">
        <v>30.139728211632502</v>
      </c>
      <c r="AD311">
        <v>-22</v>
      </c>
      <c r="AE311">
        <v>129.19999999999999</v>
      </c>
      <c r="AF311">
        <v>1981</v>
      </c>
      <c r="AG311">
        <v>2010</v>
      </c>
      <c r="AH311">
        <v>30</v>
      </c>
      <c r="AI311">
        <v>-5.1397282116325496</v>
      </c>
    </row>
    <row r="312" spans="16:35" x14ac:dyDescent="0.25">
      <c r="P312" t="s">
        <v>3672</v>
      </c>
      <c r="Q312" t="s">
        <v>3673</v>
      </c>
      <c r="R312" t="s">
        <v>221</v>
      </c>
      <c r="S312">
        <v>-72.02</v>
      </c>
      <c r="T312">
        <v>44.42</v>
      </c>
      <c r="U312" s="13">
        <v>44269</v>
      </c>
      <c r="V312">
        <v>3</v>
      </c>
      <c r="W312">
        <v>14</v>
      </c>
      <c r="X312">
        <v>8</v>
      </c>
      <c r="Y312">
        <v>25</v>
      </c>
      <c r="Z312">
        <v>0</v>
      </c>
      <c r="AA312">
        <v>2</v>
      </c>
      <c r="AB312" t="s">
        <v>67</v>
      </c>
      <c r="AC312">
        <v>30.139728211632502</v>
      </c>
      <c r="AD312">
        <v>-22</v>
      </c>
      <c r="AE312">
        <v>129.19999999999999</v>
      </c>
      <c r="AF312">
        <v>1981</v>
      </c>
      <c r="AG312">
        <v>2010</v>
      </c>
      <c r="AH312">
        <v>30</v>
      </c>
      <c r="AI312">
        <v>-5.1397282116325496</v>
      </c>
    </row>
    <row r="313" spans="16:35" x14ac:dyDescent="0.25">
      <c r="P313" t="s">
        <v>3672</v>
      </c>
      <c r="Q313" t="s">
        <v>3673</v>
      </c>
      <c r="R313" t="s">
        <v>221</v>
      </c>
      <c r="S313">
        <v>-72.02</v>
      </c>
      <c r="T313">
        <v>44.42</v>
      </c>
      <c r="U313" s="13">
        <v>44269</v>
      </c>
      <c r="V313">
        <v>3</v>
      </c>
      <c r="W313">
        <v>14</v>
      </c>
      <c r="X313">
        <v>9</v>
      </c>
      <c r="Y313">
        <v>25</v>
      </c>
      <c r="Z313">
        <v>0</v>
      </c>
      <c r="AA313">
        <v>2</v>
      </c>
      <c r="AB313" t="s">
        <v>67</v>
      </c>
      <c r="AC313">
        <v>30.139728211632502</v>
      </c>
      <c r="AD313">
        <v>-22</v>
      </c>
      <c r="AE313">
        <v>129.19999999999999</v>
      </c>
      <c r="AF313">
        <v>1981</v>
      </c>
      <c r="AG313">
        <v>2010</v>
      </c>
      <c r="AH313">
        <v>30</v>
      </c>
      <c r="AI313">
        <v>-5.1397282116325496</v>
      </c>
    </row>
    <row r="314" spans="16:35" x14ac:dyDescent="0.25">
      <c r="P314" t="s">
        <v>3672</v>
      </c>
      <c r="Q314" t="s">
        <v>3673</v>
      </c>
      <c r="R314" t="s">
        <v>221</v>
      </c>
      <c r="S314">
        <v>-72.02</v>
      </c>
      <c r="T314">
        <v>44.42</v>
      </c>
      <c r="U314" s="13">
        <v>44269</v>
      </c>
      <c r="V314">
        <v>3</v>
      </c>
      <c r="W314">
        <v>14</v>
      </c>
      <c r="X314">
        <v>10</v>
      </c>
      <c r="Y314">
        <v>27</v>
      </c>
      <c r="Z314">
        <v>0</v>
      </c>
      <c r="AA314">
        <v>2</v>
      </c>
      <c r="AB314" t="s">
        <v>67</v>
      </c>
      <c r="AC314">
        <v>30.139728211632502</v>
      </c>
      <c r="AD314">
        <v>-22</v>
      </c>
      <c r="AE314">
        <v>129.19999999999999</v>
      </c>
      <c r="AF314">
        <v>1981</v>
      </c>
      <c r="AG314">
        <v>2010</v>
      </c>
      <c r="AH314">
        <v>30</v>
      </c>
      <c r="AI314">
        <v>-3.13972821163255</v>
      </c>
    </row>
    <row r="315" spans="16:35" x14ac:dyDescent="0.25">
      <c r="P315" t="s">
        <v>3672</v>
      </c>
      <c r="Q315" t="s">
        <v>3673</v>
      </c>
      <c r="R315" t="s">
        <v>221</v>
      </c>
      <c r="S315">
        <v>-72.02</v>
      </c>
      <c r="T315">
        <v>44.42</v>
      </c>
      <c r="U315" s="13">
        <v>44269</v>
      </c>
      <c r="V315">
        <v>3</v>
      </c>
      <c r="W315">
        <v>14</v>
      </c>
      <c r="X315">
        <v>11</v>
      </c>
      <c r="Y315">
        <v>28</v>
      </c>
      <c r="Z315">
        <v>0</v>
      </c>
      <c r="AA315">
        <v>2</v>
      </c>
      <c r="AB315" t="s">
        <v>67</v>
      </c>
      <c r="AC315">
        <v>30.139728211632502</v>
      </c>
      <c r="AD315">
        <v>-22</v>
      </c>
      <c r="AE315">
        <v>129.19999999999999</v>
      </c>
      <c r="AF315">
        <v>1981</v>
      </c>
      <c r="AG315">
        <v>2010</v>
      </c>
      <c r="AH315">
        <v>30</v>
      </c>
      <c r="AI315">
        <v>-2.13972821163255</v>
      </c>
    </row>
    <row r="316" spans="16:35" x14ac:dyDescent="0.25">
      <c r="P316" t="s">
        <v>3672</v>
      </c>
      <c r="Q316" t="s">
        <v>3673</v>
      </c>
      <c r="R316" t="s">
        <v>221</v>
      </c>
      <c r="S316">
        <v>-72.02</v>
      </c>
      <c r="T316">
        <v>44.42</v>
      </c>
      <c r="U316" s="13">
        <v>44269</v>
      </c>
      <c r="V316">
        <v>3</v>
      </c>
      <c r="W316">
        <v>14</v>
      </c>
      <c r="X316">
        <v>12</v>
      </c>
      <c r="Y316">
        <v>28</v>
      </c>
      <c r="Z316">
        <v>0</v>
      </c>
      <c r="AA316">
        <v>2</v>
      </c>
      <c r="AB316" t="s">
        <v>67</v>
      </c>
      <c r="AC316">
        <v>30.139728211632502</v>
      </c>
      <c r="AD316">
        <v>-22</v>
      </c>
      <c r="AE316">
        <v>129.19999999999999</v>
      </c>
      <c r="AF316">
        <v>1981</v>
      </c>
      <c r="AG316">
        <v>2010</v>
      </c>
      <c r="AH316">
        <v>30</v>
      </c>
      <c r="AI316">
        <v>-2.13972821163255</v>
      </c>
    </row>
    <row r="317" spans="16:35" x14ac:dyDescent="0.25">
      <c r="P317" t="s">
        <v>3672</v>
      </c>
      <c r="Q317" t="s">
        <v>3673</v>
      </c>
      <c r="R317" t="s">
        <v>221</v>
      </c>
      <c r="S317">
        <v>-72.02</v>
      </c>
      <c r="T317">
        <v>44.42</v>
      </c>
      <c r="U317" s="13">
        <v>44269</v>
      </c>
      <c r="V317">
        <v>3</v>
      </c>
      <c r="W317">
        <v>14</v>
      </c>
      <c r="X317">
        <v>13</v>
      </c>
      <c r="Y317">
        <v>28</v>
      </c>
      <c r="Z317">
        <v>0.01</v>
      </c>
      <c r="AA317">
        <v>2</v>
      </c>
      <c r="AB317" t="s">
        <v>67</v>
      </c>
      <c r="AC317">
        <v>30.139728211632502</v>
      </c>
      <c r="AD317">
        <v>-22</v>
      </c>
      <c r="AE317">
        <v>129.19999999999999</v>
      </c>
      <c r="AF317">
        <v>1981</v>
      </c>
      <c r="AG317">
        <v>2010</v>
      </c>
      <c r="AH317">
        <v>30</v>
      </c>
      <c r="AI317">
        <v>-2.13972821163255</v>
      </c>
    </row>
    <row r="318" spans="16:35" x14ac:dyDescent="0.25">
      <c r="P318" t="s">
        <v>3672</v>
      </c>
      <c r="Q318" t="s">
        <v>3673</v>
      </c>
      <c r="R318" t="s">
        <v>221</v>
      </c>
      <c r="S318">
        <v>-72.02</v>
      </c>
      <c r="T318">
        <v>44.42</v>
      </c>
      <c r="U318" s="13">
        <v>44269</v>
      </c>
      <c r="V318">
        <v>3</v>
      </c>
      <c r="W318">
        <v>14</v>
      </c>
      <c r="X318">
        <v>14</v>
      </c>
      <c r="Y318">
        <v>28</v>
      </c>
      <c r="Z318">
        <v>0</v>
      </c>
      <c r="AA318">
        <v>2</v>
      </c>
      <c r="AB318" t="s">
        <v>67</v>
      </c>
      <c r="AC318">
        <v>30.139728211632502</v>
      </c>
      <c r="AD318">
        <v>-22</v>
      </c>
      <c r="AE318">
        <v>129.19999999999999</v>
      </c>
      <c r="AF318">
        <v>1981</v>
      </c>
      <c r="AG318">
        <v>2010</v>
      </c>
      <c r="AH318">
        <v>30</v>
      </c>
      <c r="AI318">
        <v>-2.13972821163255</v>
      </c>
    </row>
    <row r="319" spans="16:35" x14ac:dyDescent="0.25">
      <c r="P319" t="s">
        <v>3672</v>
      </c>
      <c r="Q319" t="s">
        <v>3673</v>
      </c>
      <c r="R319" t="s">
        <v>221</v>
      </c>
      <c r="S319">
        <v>-72.02</v>
      </c>
      <c r="T319">
        <v>44.42</v>
      </c>
      <c r="U319" s="13">
        <v>44269</v>
      </c>
      <c r="V319">
        <v>3</v>
      </c>
      <c r="W319">
        <v>14</v>
      </c>
      <c r="X319">
        <v>15</v>
      </c>
      <c r="Y319">
        <v>24.1</v>
      </c>
      <c r="Z319">
        <v>0.01</v>
      </c>
      <c r="AA319">
        <v>2</v>
      </c>
      <c r="AB319" t="s">
        <v>67</v>
      </c>
      <c r="AC319">
        <v>30.139728211632502</v>
      </c>
      <c r="AD319">
        <v>-22</v>
      </c>
      <c r="AE319">
        <v>129.19999999999999</v>
      </c>
      <c r="AF319">
        <v>1981</v>
      </c>
      <c r="AG319">
        <v>2010</v>
      </c>
      <c r="AH319">
        <v>30</v>
      </c>
      <c r="AI319">
        <v>-6.0397282116325499</v>
      </c>
    </row>
    <row r="320" spans="16:35" x14ac:dyDescent="0.25">
      <c r="P320" t="s">
        <v>3672</v>
      </c>
      <c r="Q320" t="s">
        <v>3673</v>
      </c>
      <c r="R320" t="s">
        <v>221</v>
      </c>
      <c r="S320">
        <v>-72.02</v>
      </c>
      <c r="T320">
        <v>44.42</v>
      </c>
      <c r="U320" s="13">
        <v>44269</v>
      </c>
      <c r="V320">
        <v>3</v>
      </c>
      <c r="W320">
        <v>14</v>
      </c>
      <c r="X320">
        <v>16</v>
      </c>
      <c r="Y320">
        <v>25</v>
      </c>
      <c r="Z320">
        <v>0.02</v>
      </c>
      <c r="AA320">
        <v>2</v>
      </c>
      <c r="AB320" t="s">
        <v>67</v>
      </c>
      <c r="AC320">
        <v>30.139728211632502</v>
      </c>
      <c r="AD320">
        <v>-22</v>
      </c>
      <c r="AE320">
        <v>129.19999999999999</v>
      </c>
      <c r="AF320">
        <v>1981</v>
      </c>
      <c r="AG320">
        <v>2010</v>
      </c>
      <c r="AH320">
        <v>30</v>
      </c>
      <c r="AI320">
        <v>-5.1397282116325496</v>
      </c>
    </row>
    <row r="321" spans="16:35" x14ac:dyDescent="0.25">
      <c r="P321" t="s">
        <v>3672</v>
      </c>
      <c r="Q321" t="s">
        <v>3673</v>
      </c>
      <c r="R321" t="s">
        <v>221</v>
      </c>
      <c r="S321">
        <v>-72.02</v>
      </c>
      <c r="T321">
        <v>44.42</v>
      </c>
      <c r="U321" s="13">
        <v>44269</v>
      </c>
      <c r="V321">
        <v>3</v>
      </c>
      <c r="W321">
        <v>14</v>
      </c>
      <c r="X321">
        <v>17</v>
      </c>
      <c r="Y321">
        <v>26.1</v>
      </c>
      <c r="Z321">
        <v>0</v>
      </c>
      <c r="AA321">
        <v>2</v>
      </c>
      <c r="AB321" t="s">
        <v>67</v>
      </c>
      <c r="AC321">
        <v>30.139728211632502</v>
      </c>
      <c r="AD321">
        <v>-22</v>
      </c>
      <c r="AE321">
        <v>129.19999999999999</v>
      </c>
      <c r="AF321">
        <v>1981</v>
      </c>
      <c r="AG321">
        <v>2010</v>
      </c>
      <c r="AH321">
        <v>30</v>
      </c>
      <c r="AI321">
        <v>-4.0397282116325499</v>
      </c>
    </row>
    <row r="322" spans="16:35" x14ac:dyDescent="0.25">
      <c r="P322" t="s">
        <v>3672</v>
      </c>
      <c r="Q322" t="s">
        <v>3673</v>
      </c>
      <c r="R322" t="s">
        <v>221</v>
      </c>
      <c r="S322">
        <v>-72.02</v>
      </c>
      <c r="T322">
        <v>44.42</v>
      </c>
      <c r="U322" s="13">
        <v>44269</v>
      </c>
      <c r="V322">
        <v>3</v>
      </c>
      <c r="W322">
        <v>14</v>
      </c>
      <c r="X322">
        <v>18</v>
      </c>
      <c r="Y322">
        <v>24.1</v>
      </c>
      <c r="Z322">
        <v>0</v>
      </c>
      <c r="AA322">
        <v>2</v>
      </c>
      <c r="AB322" t="s">
        <v>67</v>
      </c>
      <c r="AC322">
        <v>30.139728211632502</v>
      </c>
      <c r="AD322">
        <v>-22</v>
      </c>
      <c r="AE322">
        <v>129.19999999999999</v>
      </c>
      <c r="AF322">
        <v>1981</v>
      </c>
      <c r="AG322">
        <v>2010</v>
      </c>
      <c r="AH322">
        <v>30</v>
      </c>
      <c r="AI322">
        <v>-6.0397282116325499</v>
      </c>
    </row>
    <row r="323" spans="16:35" x14ac:dyDescent="0.25">
      <c r="P323" t="s">
        <v>3672</v>
      </c>
      <c r="Q323" t="s">
        <v>3673</v>
      </c>
      <c r="R323" t="s">
        <v>221</v>
      </c>
      <c r="S323">
        <v>-72.02</v>
      </c>
      <c r="T323">
        <v>44.42</v>
      </c>
      <c r="U323" s="13">
        <v>44269</v>
      </c>
      <c r="V323">
        <v>3</v>
      </c>
      <c r="W323">
        <v>14</v>
      </c>
      <c r="X323">
        <v>19</v>
      </c>
      <c r="Y323">
        <v>24.1</v>
      </c>
      <c r="Z323">
        <v>0</v>
      </c>
      <c r="AA323">
        <v>2</v>
      </c>
      <c r="AB323" t="s">
        <v>67</v>
      </c>
      <c r="AC323">
        <v>30.139728211632502</v>
      </c>
      <c r="AD323">
        <v>-22</v>
      </c>
      <c r="AE323">
        <v>129.19999999999999</v>
      </c>
      <c r="AF323">
        <v>1981</v>
      </c>
      <c r="AG323">
        <v>2010</v>
      </c>
      <c r="AH323">
        <v>30</v>
      </c>
      <c r="AI323">
        <v>-6.0397282116325499</v>
      </c>
    </row>
    <row r="324" spans="16:35" x14ac:dyDescent="0.25">
      <c r="P324" t="s">
        <v>3672</v>
      </c>
      <c r="Q324" t="s">
        <v>3673</v>
      </c>
      <c r="R324" t="s">
        <v>221</v>
      </c>
      <c r="S324">
        <v>-72.02</v>
      </c>
      <c r="T324">
        <v>44.42</v>
      </c>
      <c r="U324" s="13">
        <v>44269</v>
      </c>
      <c r="V324">
        <v>3</v>
      </c>
      <c r="W324">
        <v>14</v>
      </c>
      <c r="X324">
        <v>20</v>
      </c>
      <c r="Y324">
        <v>21</v>
      </c>
      <c r="Z324">
        <v>0</v>
      </c>
      <c r="AA324">
        <v>2</v>
      </c>
      <c r="AB324" t="s">
        <v>67</v>
      </c>
      <c r="AC324">
        <v>30.139728211632502</v>
      </c>
      <c r="AD324">
        <v>-22</v>
      </c>
      <c r="AE324">
        <v>129.19999999999999</v>
      </c>
      <c r="AF324">
        <v>1981</v>
      </c>
      <c r="AG324">
        <v>2010</v>
      </c>
      <c r="AH324">
        <v>30</v>
      </c>
      <c r="AI324">
        <v>-9.1397282116325496</v>
      </c>
    </row>
    <row r="325" spans="16:35" x14ac:dyDescent="0.25">
      <c r="P325" t="s">
        <v>3672</v>
      </c>
      <c r="Q325" t="s">
        <v>3673</v>
      </c>
      <c r="R325" t="s">
        <v>221</v>
      </c>
      <c r="S325">
        <v>-72.02</v>
      </c>
      <c r="T325">
        <v>44.42</v>
      </c>
      <c r="U325" s="13">
        <v>44269</v>
      </c>
      <c r="V325">
        <v>3</v>
      </c>
      <c r="W325">
        <v>14</v>
      </c>
      <c r="X325">
        <v>21</v>
      </c>
      <c r="Y325">
        <v>19.899999999999999</v>
      </c>
      <c r="Z325">
        <v>0</v>
      </c>
      <c r="AA325">
        <v>2</v>
      </c>
      <c r="AB325" t="s">
        <v>67</v>
      </c>
      <c r="AC325">
        <v>30.139728211632502</v>
      </c>
      <c r="AD325">
        <v>-22</v>
      </c>
      <c r="AE325">
        <v>129.19999999999999</v>
      </c>
      <c r="AF325">
        <v>1981</v>
      </c>
      <c r="AG325">
        <v>2010</v>
      </c>
      <c r="AH325">
        <v>30</v>
      </c>
      <c r="AI325">
        <v>-10.239728211632499</v>
      </c>
    </row>
    <row r="326" spans="16:35" x14ac:dyDescent="0.25">
      <c r="P326" t="s">
        <v>3672</v>
      </c>
      <c r="Q326" t="s">
        <v>3673</v>
      </c>
      <c r="R326" t="s">
        <v>221</v>
      </c>
      <c r="S326">
        <v>-72.02</v>
      </c>
      <c r="T326">
        <v>44.42</v>
      </c>
      <c r="U326" s="13">
        <v>44269</v>
      </c>
      <c r="V326">
        <v>3</v>
      </c>
      <c r="W326">
        <v>14</v>
      </c>
      <c r="X326">
        <v>22</v>
      </c>
      <c r="Y326">
        <v>19</v>
      </c>
      <c r="Z326">
        <v>0</v>
      </c>
      <c r="AA326">
        <v>2</v>
      </c>
      <c r="AB326" t="s">
        <v>67</v>
      </c>
      <c r="AC326">
        <v>30.139728211632502</v>
      </c>
      <c r="AD326">
        <v>-22</v>
      </c>
      <c r="AE326">
        <v>129.19999999999999</v>
      </c>
      <c r="AF326">
        <v>1981</v>
      </c>
      <c r="AG326">
        <v>2010</v>
      </c>
      <c r="AH326">
        <v>30</v>
      </c>
      <c r="AI326">
        <v>-11.1397282116325</v>
      </c>
    </row>
    <row r="327" spans="16:35" x14ac:dyDescent="0.25">
      <c r="P327" t="s">
        <v>3672</v>
      </c>
      <c r="Q327" t="s">
        <v>3673</v>
      </c>
      <c r="R327" t="s">
        <v>221</v>
      </c>
      <c r="S327">
        <v>-72.02</v>
      </c>
      <c r="T327">
        <v>44.42</v>
      </c>
      <c r="U327" s="13">
        <v>44269</v>
      </c>
      <c r="V327">
        <v>3</v>
      </c>
      <c r="W327">
        <v>14</v>
      </c>
      <c r="X327">
        <v>23</v>
      </c>
      <c r="Y327">
        <v>17.100000000000001</v>
      </c>
      <c r="Z327">
        <v>0</v>
      </c>
      <c r="AA327">
        <v>2</v>
      </c>
      <c r="AB327" t="s">
        <v>67</v>
      </c>
      <c r="AC327">
        <v>30.139728211632502</v>
      </c>
      <c r="AD327">
        <v>-22</v>
      </c>
      <c r="AE327">
        <v>129.19999999999999</v>
      </c>
      <c r="AF327">
        <v>1981</v>
      </c>
      <c r="AG327">
        <v>2010</v>
      </c>
      <c r="AH327">
        <v>30</v>
      </c>
      <c r="AI327">
        <v>-13.0397282116325</v>
      </c>
    </row>
    <row r="328" spans="16:35" x14ac:dyDescent="0.25">
      <c r="P328" t="s">
        <v>3672</v>
      </c>
      <c r="Q328" t="s">
        <v>3673</v>
      </c>
      <c r="R328" t="s">
        <v>221</v>
      </c>
      <c r="S328">
        <v>-72.02</v>
      </c>
      <c r="T328">
        <v>44.42</v>
      </c>
      <c r="U328" s="13">
        <v>44270</v>
      </c>
      <c r="V328">
        <v>3</v>
      </c>
      <c r="W328">
        <v>15</v>
      </c>
      <c r="X328">
        <v>0</v>
      </c>
      <c r="Y328">
        <v>16</v>
      </c>
      <c r="Z328">
        <v>0</v>
      </c>
      <c r="AA328">
        <v>2</v>
      </c>
      <c r="AB328" t="s">
        <v>67</v>
      </c>
      <c r="AC328">
        <v>30.139728211632502</v>
      </c>
      <c r="AD328">
        <v>-22</v>
      </c>
      <c r="AE328">
        <v>129.19999999999999</v>
      </c>
      <c r="AF328">
        <v>1981</v>
      </c>
      <c r="AG328">
        <v>2010</v>
      </c>
      <c r="AH328">
        <v>30</v>
      </c>
      <c r="AI328">
        <v>-14.1397282116325</v>
      </c>
    </row>
    <row r="329" spans="16:35" x14ac:dyDescent="0.25">
      <c r="P329" t="s">
        <v>3672</v>
      </c>
      <c r="Q329" t="s">
        <v>3673</v>
      </c>
      <c r="R329" t="s">
        <v>221</v>
      </c>
      <c r="S329">
        <v>-72.02</v>
      </c>
      <c r="T329">
        <v>44.42</v>
      </c>
      <c r="U329" s="13">
        <v>44270</v>
      </c>
      <c r="V329">
        <v>3</v>
      </c>
      <c r="W329">
        <v>15</v>
      </c>
      <c r="X329">
        <v>1</v>
      </c>
      <c r="Y329">
        <v>16</v>
      </c>
      <c r="Z329">
        <v>0</v>
      </c>
      <c r="AA329">
        <v>2</v>
      </c>
      <c r="AB329" t="s">
        <v>67</v>
      </c>
      <c r="AC329">
        <v>30.139728211632502</v>
      </c>
      <c r="AD329">
        <v>-22</v>
      </c>
      <c r="AE329">
        <v>129.19999999999999</v>
      </c>
      <c r="AF329">
        <v>1981</v>
      </c>
      <c r="AG329">
        <v>2010</v>
      </c>
      <c r="AH329">
        <v>30</v>
      </c>
      <c r="AI329">
        <v>-14.1397282116325</v>
      </c>
    </row>
    <row r="330" spans="16:35" x14ac:dyDescent="0.25">
      <c r="P330" t="s">
        <v>3672</v>
      </c>
      <c r="Q330" t="s">
        <v>3673</v>
      </c>
      <c r="R330" t="s">
        <v>221</v>
      </c>
      <c r="S330">
        <v>-72.02</v>
      </c>
      <c r="T330">
        <v>44.42</v>
      </c>
      <c r="U330" s="13">
        <v>44270</v>
      </c>
      <c r="V330">
        <v>3</v>
      </c>
      <c r="W330">
        <v>15</v>
      </c>
      <c r="X330">
        <v>2</v>
      </c>
      <c r="Y330">
        <v>14</v>
      </c>
      <c r="Z330">
        <v>0</v>
      </c>
      <c r="AA330">
        <v>2</v>
      </c>
      <c r="AB330" t="s">
        <v>67</v>
      </c>
      <c r="AC330">
        <v>30.139728211632502</v>
      </c>
      <c r="AD330">
        <v>-22</v>
      </c>
      <c r="AE330">
        <v>129.19999999999999</v>
      </c>
      <c r="AF330">
        <v>1981</v>
      </c>
      <c r="AG330">
        <v>2010</v>
      </c>
      <c r="AH330">
        <v>30</v>
      </c>
      <c r="AI330">
        <v>-16.139728211632502</v>
      </c>
    </row>
    <row r="331" spans="16:35" x14ac:dyDescent="0.25">
      <c r="P331" t="s">
        <v>3672</v>
      </c>
      <c r="Q331" t="s">
        <v>3673</v>
      </c>
      <c r="R331" t="s">
        <v>221</v>
      </c>
      <c r="S331">
        <v>-72.02</v>
      </c>
      <c r="T331">
        <v>44.42</v>
      </c>
      <c r="U331" s="13">
        <v>44270</v>
      </c>
      <c r="V331">
        <v>3</v>
      </c>
      <c r="W331">
        <v>15</v>
      </c>
      <c r="X331">
        <v>3</v>
      </c>
      <c r="Y331">
        <v>12.9</v>
      </c>
      <c r="Z331">
        <v>0</v>
      </c>
      <c r="AA331">
        <v>2</v>
      </c>
      <c r="AB331" t="s">
        <v>67</v>
      </c>
      <c r="AC331">
        <v>30.139728211632502</v>
      </c>
      <c r="AD331">
        <v>-22</v>
      </c>
      <c r="AE331">
        <v>129.19999999999999</v>
      </c>
      <c r="AF331">
        <v>1981</v>
      </c>
      <c r="AG331">
        <v>2010</v>
      </c>
      <c r="AH331">
        <v>30</v>
      </c>
      <c r="AI331">
        <v>-17.239728211632499</v>
      </c>
    </row>
    <row r="332" spans="16:35" x14ac:dyDescent="0.25">
      <c r="P332" t="s">
        <v>3672</v>
      </c>
      <c r="Q332" t="s">
        <v>3673</v>
      </c>
      <c r="R332" t="s">
        <v>221</v>
      </c>
      <c r="S332">
        <v>-72.02</v>
      </c>
      <c r="T332">
        <v>44.42</v>
      </c>
      <c r="U332" s="13">
        <v>44270</v>
      </c>
      <c r="V332">
        <v>3</v>
      </c>
      <c r="W332">
        <v>15</v>
      </c>
      <c r="X332">
        <v>4</v>
      </c>
      <c r="Y332">
        <v>10.9</v>
      </c>
      <c r="Z332">
        <v>0</v>
      </c>
      <c r="AA332">
        <v>2</v>
      </c>
      <c r="AB332" t="s">
        <v>67</v>
      </c>
      <c r="AC332">
        <v>30.139728211632502</v>
      </c>
      <c r="AD332">
        <v>-22</v>
      </c>
      <c r="AE332">
        <v>129.19999999999999</v>
      </c>
      <c r="AF332">
        <v>1981</v>
      </c>
      <c r="AG332">
        <v>2010</v>
      </c>
      <c r="AH332">
        <v>30</v>
      </c>
      <c r="AI332">
        <v>-19.239728211632499</v>
      </c>
    </row>
    <row r="333" spans="16:35" x14ac:dyDescent="0.25">
      <c r="P333" t="s">
        <v>3672</v>
      </c>
      <c r="Q333" t="s">
        <v>3673</v>
      </c>
      <c r="R333" t="s">
        <v>221</v>
      </c>
      <c r="S333">
        <v>-72.02</v>
      </c>
      <c r="T333">
        <v>44.42</v>
      </c>
      <c r="U333" s="13">
        <v>44270</v>
      </c>
      <c r="V333">
        <v>3</v>
      </c>
      <c r="W333">
        <v>15</v>
      </c>
      <c r="X333">
        <v>5</v>
      </c>
      <c r="Y333">
        <v>10</v>
      </c>
      <c r="Z333">
        <v>0</v>
      </c>
      <c r="AA333">
        <v>2</v>
      </c>
      <c r="AB333" t="s">
        <v>67</v>
      </c>
      <c r="AC333">
        <v>30.139728211632502</v>
      </c>
      <c r="AD333">
        <v>-22</v>
      </c>
      <c r="AE333">
        <v>129.19999999999999</v>
      </c>
      <c r="AF333">
        <v>1981</v>
      </c>
      <c r="AG333">
        <v>2010</v>
      </c>
      <c r="AH333">
        <v>30</v>
      </c>
      <c r="AI333">
        <v>-20.139728211632502</v>
      </c>
    </row>
    <row r="334" spans="16:35" x14ac:dyDescent="0.25">
      <c r="P334" t="s">
        <v>3672</v>
      </c>
      <c r="Q334" t="s">
        <v>3673</v>
      </c>
      <c r="R334" t="s">
        <v>221</v>
      </c>
      <c r="S334">
        <v>-72.02</v>
      </c>
      <c r="T334">
        <v>44.42</v>
      </c>
      <c r="U334" s="13">
        <v>44270</v>
      </c>
      <c r="V334">
        <v>3</v>
      </c>
      <c r="W334">
        <v>15</v>
      </c>
      <c r="X334">
        <v>6</v>
      </c>
      <c r="Y334">
        <v>8.1</v>
      </c>
      <c r="Z334">
        <v>0</v>
      </c>
      <c r="AA334">
        <v>2</v>
      </c>
      <c r="AB334" t="s">
        <v>67</v>
      </c>
      <c r="AC334">
        <v>30.139728211632502</v>
      </c>
      <c r="AD334">
        <v>-22</v>
      </c>
      <c r="AE334">
        <v>129.19999999999999</v>
      </c>
      <c r="AF334">
        <v>1981</v>
      </c>
      <c r="AG334">
        <v>2010</v>
      </c>
      <c r="AH334">
        <v>30</v>
      </c>
      <c r="AI334">
        <v>-22.0397282116325</v>
      </c>
    </row>
    <row r="335" spans="16:35" x14ac:dyDescent="0.25">
      <c r="P335" t="s">
        <v>3672</v>
      </c>
      <c r="Q335" t="s">
        <v>3673</v>
      </c>
      <c r="R335" t="s">
        <v>221</v>
      </c>
      <c r="S335">
        <v>-72.02</v>
      </c>
      <c r="T335">
        <v>44.42</v>
      </c>
      <c r="U335" s="13">
        <v>44270</v>
      </c>
      <c r="V335">
        <v>3</v>
      </c>
      <c r="W335">
        <v>15</v>
      </c>
      <c r="X335">
        <v>7</v>
      </c>
      <c r="Y335">
        <v>7</v>
      </c>
      <c r="Z335">
        <v>0</v>
      </c>
      <c r="AA335">
        <v>2</v>
      </c>
      <c r="AB335" t="s">
        <v>67</v>
      </c>
      <c r="AC335">
        <v>30.139728211632502</v>
      </c>
      <c r="AD335">
        <v>-22</v>
      </c>
      <c r="AE335">
        <v>129.19999999999999</v>
      </c>
      <c r="AF335">
        <v>1981</v>
      </c>
      <c r="AG335">
        <v>2010</v>
      </c>
      <c r="AH335">
        <v>30</v>
      </c>
      <c r="AI335">
        <v>-23.139728211632502</v>
      </c>
    </row>
    <row r="336" spans="16:35" x14ac:dyDescent="0.25">
      <c r="P336" t="s">
        <v>3672</v>
      </c>
      <c r="Q336" t="s">
        <v>3673</v>
      </c>
      <c r="R336" t="s">
        <v>221</v>
      </c>
      <c r="S336">
        <v>-72.02</v>
      </c>
      <c r="T336">
        <v>44.42</v>
      </c>
      <c r="U336" s="13">
        <v>44270</v>
      </c>
      <c r="V336">
        <v>3</v>
      </c>
      <c r="W336">
        <v>15</v>
      </c>
      <c r="X336">
        <v>8</v>
      </c>
      <c r="Y336">
        <v>6.1</v>
      </c>
      <c r="Z336">
        <v>0</v>
      </c>
      <c r="AA336">
        <v>2</v>
      </c>
      <c r="AB336" t="s">
        <v>67</v>
      </c>
      <c r="AC336">
        <v>30.139728211632502</v>
      </c>
      <c r="AD336">
        <v>-22</v>
      </c>
      <c r="AE336">
        <v>129.19999999999999</v>
      </c>
      <c r="AF336">
        <v>1981</v>
      </c>
      <c r="AG336">
        <v>2010</v>
      </c>
      <c r="AH336">
        <v>30</v>
      </c>
      <c r="AI336">
        <v>-24.0397282116325</v>
      </c>
    </row>
    <row r="337" spans="16:35" x14ac:dyDescent="0.25">
      <c r="P337" t="s">
        <v>3672</v>
      </c>
      <c r="Q337" t="s">
        <v>3673</v>
      </c>
      <c r="R337" t="s">
        <v>221</v>
      </c>
      <c r="S337">
        <v>-72.02</v>
      </c>
      <c r="T337">
        <v>44.42</v>
      </c>
      <c r="U337" s="13">
        <v>44270</v>
      </c>
      <c r="V337">
        <v>3</v>
      </c>
      <c r="W337">
        <v>15</v>
      </c>
      <c r="X337">
        <v>9</v>
      </c>
      <c r="Y337">
        <v>5</v>
      </c>
      <c r="Z337">
        <v>0</v>
      </c>
      <c r="AA337">
        <v>2</v>
      </c>
      <c r="AB337" t="s">
        <v>67</v>
      </c>
      <c r="AC337">
        <v>30.139728211632502</v>
      </c>
      <c r="AD337">
        <v>-22</v>
      </c>
      <c r="AE337">
        <v>129.19999999999999</v>
      </c>
      <c r="AF337">
        <v>1981</v>
      </c>
      <c r="AG337">
        <v>2010</v>
      </c>
      <c r="AH337">
        <v>30</v>
      </c>
      <c r="AI337">
        <v>-25.139728211632502</v>
      </c>
    </row>
    <row r="338" spans="16:35" x14ac:dyDescent="0.25">
      <c r="P338" t="s">
        <v>3672</v>
      </c>
      <c r="Q338" t="s">
        <v>3673</v>
      </c>
      <c r="R338" t="s">
        <v>221</v>
      </c>
      <c r="S338">
        <v>-72.02</v>
      </c>
      <c r="T338">
        <v>44.42</v>
      </c>
      <c r="U338" s="13">
        <v>44270</v>
      </c>
      <c r="V338">
        <v>3</v>
      </c>
      <c r="W338">
        <v>15</v>
      </c>
      <c r="X338">
        <v>10</v>
      </c>
      <c r="Y338">
        <v>3.9</v>
      </c>
      <c r="Z338">
        <v>0</v>
      </c>
      <c r="AA338">
        <v>2</v>
      </c>
      <c r="AB338" t="s">
        <v>67</v>
      </c>
      <c r="AC338">
        <v>30.139728211632502</v>
      </c>
      <c r="AD338">
        <v>-22</v>
      </c>
      <c r="AE338">
        <v>129.19999999999999</v>
      </c>
      <c r="AF338">
        <v>1981</v>
      </c>
      <c r="AG338">
        <v>2010</v>
      </c>
      <c r="AH338">
        <v>30</v>
      </c>
      <c r="AI338">
        <v>-26.239728211632499</v>
      </c>
    </row>
    <row r="339" spans="16:35" x14ac:dyDescent="0.25">
      <c r="P339" t="s">
        <v>3672</v>
      </c>
      <c r="Q339" t="s">
        <v>3673</v>
      </c>
      <c r="R339" t="s">
        <v>221</v>
      </c>
      <c r="S339">
        <v>-72.02</v>
      </c>
      <c r="T339">
        <v>44.42</v>
      </c>
      <c r="U339" s="13">
        <v>44270</v>
      </c>
      <c r="V339">
        <v>3</v>
      </c>
      <c r="W339">
        <v>15</v>
      </c>
      <c r="X339">
        <v>11</v>
      </c>
      <c r="Y339">
        <v>3</v>
      </c>
      <c r="Z339">
        <v>0</v>
      </c>
      <c r="AA339">
        <v>2</v>
      </c>
      <c r="AB339" t="s">
        <v>67</v>
      </c>
      <c r="AC339">
        <v>30.139728211632502</v>
      </c>
      <c r="AD339">
        <v>-22</v>
      </c>
      <c r="AE339">
        <v>129.19999999999999</v>
      </c>
      <c r="AF339">
        <v>1981</v>
      </c>
      <c r="AG339">
        <v>2010</v>
      </c>
      <c r="AH339">
        <v>30</v>
      </c>
      <c r="AI339">
        <v>-27.139728211632502</v>
      </c>
    </row>
    <row r="340" spans="16:35" x14ac:dyDescent="0.25">
      <c r="P340" t="s">
        <v>3672</v>
      </c>
      <c r="Q340" t="s">
        <v>3673</v>
      </c>
      <c r="R340" t="s">
        <v>221</v>
      </c>
      <c r="S340">
        <v>-72.02</v>
      </c>
      <c r="T340">
        <v>44.42</v>
      </c>
      <c r="U340" s="13">
        <v>44270</v>
      </c>
      <c r="V340">
        <v>3</v>
      </c>
      <c r="W340">
        <v>15</v>
      </c>
      <c r="X340">
        <v>12</v>
      </c>
      <c r="Y340">
        <v>3.9</v>
      </c>
      <c r="Z340">
        <v>0</v>
      </c>
      <c r="AA340">
        <v>2</v>
      </c>
      <c r="AB340" t="s">
        <v>67</v>
      </c>
      <c r="AC340">
        <v>30.139728211632502</v>
      </c>
      <c r="AD340">
        <v>-22</v>
      </c>
      <c r="AE340">
        <v>129.19999999999999</v>
      </c>
      <c r="AF340">
        <v>1981</v>
      </c>
      <c r="AG340">
        <v>2010</v>
      </c>
      <c r="AH340">
        <v>30</v>
      </c>
      <c r="AI340">
        <v>-26.239728211632499</v>
      </c>
    </row>
    <row r="341" spans="16:35" x14ac:dyDescent="0.25">
      <c r="P341" t="s">
        <v>3672</v>
      </c>
      <c r="Q341" t="s">
        <v>3673</v>
      </c>
      <c r="R341" t="s">
        <v>221</v>
      </c>
      <c r="S341">
        <v>-72.02</v>
      </c>
      <c r="T341">
        <v>44.42</v>
      </c>
      <c r="U341" s="13">
        <v>44270</v>
      </c>
      <c r="V341">
        <v>3</v>
      </c>
      <c r="W341">
        <v>15</v>
      </c>
      <c r="X341">
        <v>13</v>
      </c>
      <c r="Y341">
        <v>5</v>
      </c>
      <c r="Z341">
        <v>0</v>
      </c>
      <c r="AA341">
        <v>2</v>
      </c>
      <c r="AB341" t="s">
        <v>67</v>
      </c>
      <c r="AC341">
        <v>30.139728211632502</v>
      </c>
      <c r="AD341">
        <v>-22</v>
      </c>
      <c r="AE341">
        <v>129.19999999999999</v>
      </c>
      <c r="AF341">
        <v>1981</v>
      </c>
      <c r="AG341">
        <v>2010</v>
      </c>
      <c r="AH341">
        <v>30</v>
      </c>
      <c r="AI341">
        <v>-25.139728211632502</v>
      </c>
    </row>
    <row r="342" spans="16:35" x14ac:dyDescent="0.25">
      <c r="P342" t="s">
        <v>3672</v>
      </c>
      <c r="Q342" t="s">
        <v>3673</v>
      </c>
      <c r="R342" t="s">
        <v>221</v>
      </c>
      <c r="S342">
        <v>-72.02</v>
      </c>
      <c r="T342">
        <v>44.42</v>
      </c>
      <c r="U342" s="13">
        <v>44270</v>
      </c>
      <c r="V342">
        <v>3</v>
      </c>
      <c r="W342">
        <v>15</v>
      </c>
      <c r="X342">
        <v>14</v>
      </c>
      <c r="Y342">
        <v>7</v>
      </c>
      <c r="Z342">
        <v>0</v>
      </c>
      <c r="AA342">
        <v>2</v>
      </c>
      <c r="AB342" t="s">
        <v>67</v>
      </c>
      <c r="AC342">
        <v>30.139728211632502</v>
      </c>
      <c r="AD342">
        <v>-22</v>
      </c>
      <c r="AE342">
        <v>129.19999999999999</v>
      </c>
      <c r="AF342">
        <v>1981</v>
      </c>
      <c r="AG342">
        <v>2010</v>
      </c>
      <c r="AH342">
        <v>30</v>
      </c>
      <c r="AI342">
        <v>-23.139728211632502</v>
      </c>
    </row>
    <row r="343" spans="16:35" x14ac:dyDescent="0.25">
      <c r="P343" t="s">
        <v>3672</v>
      </c>
      <c r="Q343" t="s">
        <v>3673</v>
      </c>
      <c r="R343" t="s">
        <v>221</v>
      </c>
      <c r="S343">
        <v>-72.02</v>
      </c>
      <c r="T343">
        <v>44.42</v>
      </c>
      <c r="U343" s="13">
        <v>44270</v>
      </c>
      <c r="V343">
        <v>3</v>
      </c>
      <c r="W343">
        <v>15</v>
      </c>
      <c r="X343">
        <v>15</v>
      </c>
      <c r="Y343">
        <v>8.1</v>
      </c>
      <c r="Z343">
        <v>0</v>
      </c>
      <c r="AA343">
        <v>2</v>
      </c>
      <c r="AB343" t="s">
        <v>67</v>
      </c>
      <c r="AC343">
        <v>30.139728211632502</v>
      </c>
      <c r="AD343">
        <v>-22</v>
      </c>
      <c r="AE343">
        <v>129.19999999999999</v>
      </c>
      <c r="AF343">
        <v>1981</v>
      </c>
      <c r="AG343">
        <v>2010</v>
      </c>
      <c r="AH343">
        <v>30</v>
      </c>
      <c r="AI343">
        <v>-22.0397282116325</v>
      </c>
    </row>
    <row r="344" spans="16:35" x14ac:dyDescent="0.25">
      <c r="P344" t="s">
        <v>3672</v>
      </c>
      <c r="Q344" t="s">
        <v>3673</v>
      </c>
      <c r="R344" t="s">
        <v>221</v>
      </c>
      <c r="S344">
        <v>-72.02</v>
      </c>
      <c r="T344">
        <v>44.42</v>
      </c>
      <c r="U344" s="13">
        <v>44270</v>
      </c>
      <c r="V344">
        <v>3</v>
      </c>
      <c r="W344">
        <v>15</v>
      </c>
      <c r="X344">
        <v>16</v>
      </c>
      <c r="Y344">
        <v>12.9</v>
      </c>
      <c r="Z344">
        <v>0</v>
      </c>
      <c r="AA344">
        <v>2</v>
      </c>
      <c r="AB344" t="s">
        <v>67</v>
      </c>
      <c r="AC344">
        <v>30.139728211632502</v>
      </c>
      <c r="AD344">
        <v>-22</v>
      </c>
      <c r="AE344">
        <v>129.19999999999999</v>
      </c>
      <c r="AF344">
        <v>1981</v>
      </c>
      <c r="AG344">
        <v>2010</v>
      </c>
      <c r="AH344">
        <v>30</v>
      </c>
      <c r="AI344">
        <v>-17.239728211632499</v>
      </c>
    </row>
    <row r="345" spans="16:35" x14ac:dyDescent="0.25">
      <c r="P345" t="s">
        <v>3672</v>
      </c>
      <c r="Q345" t="s">
        <v>3673</v>
      </c>
      <c r="R345" t="s">
        <v>221</v>
      </c>
      <c r="S345">
        <v>-72.02</v>
      </c>
      <c r="T345">
        <v>44.42</v>
      </c>
      <c r="U345" s="13">
        <v>44270</v>
      </c>
      <c r="V345">
        <v>3</v>
      </c>
      <c r="W345">
        <v>15</v>
      </c>
      <c r="X345">
        <v>17</v>
      </c>
      <c r="Y345">
        <v>14</v>
      </c>
      <c r="Z345">
        <v>0</v>
      </c>
      <c r="AA345">
        <v>2</v>
      </c>
      <c r="AB345" t="s">
        <v>67</v>
      </c>
      <c r="AC345">
        <v>30.139728211632502</v>
      </c>
      <c r="AD345">
        <v>-22</v>
      </c>
      <c r="AE345">
        <v>129.19999999999999</v>
      </c>
      <c r="AF345">
        <v>1981</v>
      </c>
      <c r="AG345">
        <v>2010</v>
      </c>
      <c r="AH345">
        <v>30</v>
      </c>
      <c r="AI345">
        <v>-16.139728211632502</v>
      </c>
    </row>
    <row r="346" spans="16:35" x14ac:dyDescent="0.25">
      <c r="P346" t="s">
        <v>3672</v>
      </c>
      <c r="Q346" t="s">
        <v>3673</v>
      </c>
      <c r="R346" t="s">
        <v>221</v>
      </c>
      <c r="S346">
        <v>-72.02</v>
      </c>
      <c r="T346">
        <v>44.42</v>
      </c>
      <c r="U346" s="13">
        <v>44270</v>
      </c>
      <c r="V346">
        <v>3</v>
      </c>
      <c r="W346">
        <v>15</v>
      </c>
      <c r="X346">
        <v>18</v>
      </c>
      <c r="Y346">
        <v>16</v>
      </c>
      <c r="Z346">
        <v>0</v>
      </c>
      <c r="AA346">
        <v>2</v>
      </c>
      <c r="AB346" t="s">
        <v>67</v>
      </c>
      <c r="AC346">
        <v>30.139728211632502</v>
      </c>
      <c r="AD346">
        <v>-22</v>
      </c>
      <c r="AE346">
        <v>129.19999999999999</v>
      </c>
      <c r="AF346">
        <v>1981</v>
      </c>
      <c r="AG346">
        <v>2010</v>
      </c>
      <c r="AH346">
        <v>30</v>
      </c>
      <c r="AI346">
        <v>-14.1397282116325</v>
      </c>
    </row>
    <row r="347" spans="16:35" x14ac:dyDescent="0.25">
      <c r="P347" t="s">
        <v>3672</v>
      </c>
      <c r="Q347" t="s">
        <v>3673</v>
      </c>
      <c r="R347" t="s">
        <v>221</v>
      </c>
      <c r="S347">
        <v>-72.02</v>
      </c>
      <c r="T347">
        <v>44.42</v>
      </c>
      <c r="U347" s="13">
        <v>44270</v>
      </c>
      <c r="V347">
        <v>3</v>
      </c>
      <c r="W347">
        <v>15</v>
      </c>
      <c r="X347">
        <v>19</v>
      </c>
      <c r="Y347">
        <v>15.1</v>
      </c>
      <c r="Z347">
        <v>0</v>
      </c>
      <c r="AA347">
        <v>2</v>
      </c>
      <c r="AB347" t="s">
        <v>67</v>
      </c>
      <c r="AC347">
        <v>30.139728211632502</v>
      </c>
      <c r="AD347">
        <v>-22</v>
      </c>
      <c r="AE347">
        <v>129.19999999999999</v>
      </c>
      <c r="AF347">
        <v>1981</v>
      </c>
      <c r="AG347">
        <v>2010</v>
      </c>
      <c r="AH347">
        <v>30</v>
      </c>
      <c r="AI347">
        <v>-15.0397282116325</v>
      </c>
    </row>
    <row r="348" spans="16:35" x14ac:dyDescent="0.25">
      <c r="P348" t="s">
        <v>3672</v>
      </c>
      <c r="Q348" t="s">
        <v>3673</v>
      </c>
      <c r="R348" t="s">
        <v>221</v>
      </c>
      <c r="S348">
        <v>-72.02</v>
      </c>
      <c r="T348">
        <v>44.42</v>
      </c>
      <c r="U348" s="13">
        <v>44270</v>
      </c>
      <c r="V348">
        <v>3</v>
      </c>
      <c r="W348">
        <v>15</v>
      </c>
      <c r="X348">
        <v>20</v>
      </c>
      <c r="Y348">
        <v>15.1</v>
      </c>
      <c r="Z348">
        <v>0</v>
      </c>
      <c r="AA348">
        <v>2</v>
      </c>
      <c r="AB348" t="s">
        <v>67</v>
      </c>
      <c r="AC348">
        <v>30.139728211632502</v>
      </c>
      <c r="AD348">
        <v>-22</v>
      </c>
      <c r="AE348">
        <v>129.19999999999999</v>
      </c>
      <c r="AF348">
        <v>1981</v>
      </c>
      <c r="AG348">
        <v>2010</v>
      </c>
      <c r="AH348">
        <v>30</v>
      </c>
      <c r="AI348">
        <v>-15.0397282116325</v>
      </c>
    </row>
    <row r="349" spans="16:35" x14ac:dyDescent="0.25">
      <c r="P349" t="s">
        <v>3672</v>
      </c>
      <c r="Q349" t="s">
        <v>3673</v>
      </c>
      <c r="R349" t="s">
        <v>221</v>
      </c>
      <c r="S349">
        <v>-72.02</v>
      </c>
      <c r="T349">
        <v>44.42</v>
      </c>
      <c r="U349" s="13">
        <v>44270</v>
      </c>
      <c r="V349">
        <v>3</v>
      </c>
      <c r="W349">
        <v>15</v>
      </c>
      <c r="X349">
        <v>21</v>
      </c>
      <c r="Y349">
        <v>14</v>
      </c>
      <c r="Z349">
        <v>0</v>
      </c>
      <c r="AA349">
        <v>2</v>
      </c>
      <c r="AB349" t="s">
        <v>67</v>
      </c>
      <c r="AC349">
        <v>30.139728211632502</v>
      </c>
      <c r="AD349">
        <v>-22</v>
      </c>
      <c r="AE349">
        <v>129.19999999999999</v>
      </c>
      <c r="AF349">
        <v>1981</v>
      </c>
      <c r="AG349">
        <v>2010</v>
      </c>
      <c r="AH349">
        <v>30</v>
      </c>
      <c r="AI349">
        <v>-16.139728211632502</v>
      </c>
    </row>
    <row r="350" spans="16:35" x14ac:dyDescent="0.25">
      <c r="P350" t="s">
        <v>3672</v>
      </c>
      <c r="Q350" t="s">
        <v>3673</v>
      </c>
      <c r="R350" t="s">
        <v>221</v>
      </c>
      <c r="S350">
        <v>-72.02</v>
      </c>
      <c r="T350">
        <v>44.42</v>
      </c>
      <c r="U350" s="13">
        <v>44270</v>
      </c>
      <c r="V350">
        <v>3</v>
      </c>
      <c r="W350">
        <v>15</v>
      </c>
      <c r="X350">
        <v>22</v>
      </c>
      <c r="Y350">
        <v>12.9</v>
      </c>
      <c r="Z350">
        <v>0</v>
      </c>
      <c r="AA350">
        <v>2</v>
      </c>
      <c r="AB350" t="s">
        <v>67</v>
      </c>
      <c r="AC350">
        <v>30.139728211632502</v>
      </c>
      <c r="AD350">
        <v>-22</v>
      </c>
      <c r="AE350">
        <v>129.19999999999999</v>
      </c>
      <c r="AF350">
        <v>1981</v>
      </c>
      <c r="AG350">
        <v>2010</v>
      </c>
      <c r="AH350">
        <v>30</v>
      </c>
      <c r="AI350">
        <v>-17.239728211632499</v>
      </c>
    </row>
    <row r="351" spans="16:35" x14ac:dyDescent="0.25">
      <c r="P351" t="s">
        <v>3672</v>
      </c>
      <c r="Q351" t="s">
        <v>3673</v>
      </c>
      <c r="R351" t="s">
        <v>221</v>
      </c>
      <c r="S351">
        <v>-72.02</v>
      </c>
      <c r="T351">
        <v>44.42</v>
      </c>
      <c r="U351" s="13">
        <v>44270</v>
      </c>
      <c r="V351">
        <v>3</v>
      </c>
      <c r="W351">
        <v>15</v>
      </c>
      <c r="X351">
        <v>23</v>
      </c>
      <c r="Y351">
        <v>12</v>
      </c>
      <c r="Z351">
        <v>0</v>
      </c>
      <c r="AA351">
        <v>2</v>
      </c>
      <c r="AB351" t="s">
        <v>67</v>
      </c>
      <c r="AC351">
        <v>30.139728211632502</v>
      </c>
      <c r="AD351">
        <v>-22</v>
      </c>
      <c r="AE351">
        <v>129.19999999999999</v>
      </c>
      <c r="AF351">
        <v>1981</v>
      </c>
      <c r="AG351">
        <v>2010</v>
      </c>
      <c r="AH351">
        <v>30</v>
      </c>
      <c r="AI351">
        <v>-18.139728211632502</v>
      </c>
    </row>
    <row r="352" spans="16:35" x14ac:dyDescent="0.25">
      <c r="P352" t="s">
        <v>3672</v>
      </c>
      <c r="Q352" t="s">
        <v>3673</v>
      </c>
      <c r="R352" t="s">
        <v>221</v>
      </c>
      <c r="S352">
        <v>-72.02</v>
      </c>
      <c r="T352">
        <v>44.42</v>
      </c>
      <c r="U352" s="13">
        <v>44271</v>
      </c>
      <c r="V352">
        <v>3</v>
      </c>
      <c r="W352">
        <v>16</v>
      </c>
      <c r="X352">
        <v>0</v>
      </c>
      <c r="Y352">
        <v>9</v>
      </c>
      <c r="Z352">
        <v>0</v>
      </c>
      <c r="AA352">
        <v>2</v>
      </c>
      <c r="AB352" t="s">
        <v>67</v>
      </c>
      <c r="AC352">
        <v>30.139728211632502</v>
      </c>
      <c r="AD352">
        <v>-22</v>
      </c>
      <c r="AE352">
        <v>129.19999999999999</v>
      </c>
      <c r="AF352">
        <v>1981</v>
      </c>
      <c r="AG352">
        <v>2010</v>
      </c>
      <c r="AH352">
        <v>30</v>
      </c>
      <c r="AI352">
        <v>-21.139728211632502</v>
      </c>
    </row>
    <row r="353" spans="16:35" x14ac:dyDescent="0.25">
      <c r="P353" t="s">
        <v>3672</v>
      </c>
      <c r="Q353" t="s">
        <v>3673</v>
      </c>
      <c r="R353" t="s">
        <v>221</v>
      </c>
      <c r="S353">
        <v>-72.02</v>
      </c>
      <c r="T353">
        <v>44.42</v>
      </c>
      <c r="U353" s="13">
        <v>44271</v>
      </c>
      <c r="V353">
        <v>3</v>
      </c>
      <c r="W353">
        <v>16</v>
      </c>
      <c r="X353">
        <v>1</v>
      </c>
      <c r="Y353">
        <v>8.1</v>
      </c>
      <c r="Z353">
        <v>0</v>
      </c>
      <c r="AA353">
        <v>2</v>
      </c>
      <c r="AB353" t="s">
        <v>67</v>
      </c>
      <c r="AC353">
        <v>30.139728211632502</v>
      </c>
      <c r="AD353">
        <v>-22</v>
      </c>
      <c r="AE353">
        <v>129.19999999999999</v>
      </c>
      <c r="AF353">
        <v>1981</v>
      </c>
      <c r="AG353">
        <v>2010</v>
      </c>
      <c r="AH353">
        <v>30</v>
      </c>
      <c r="AI353">
        <v>-22.0397282116325</v>
      </c>
    </row>
    <row r="354" spans="16:35" x14ac:dyDescent="0.25">
      <c r="P354" t="s">
        <v>3672</v>
      </c>
      <c r="Q354" t="s">
        <v>3673</v>
      </c>
      <c r="R354" t="s">
        <v>221</v>
      </c>
      <c r="S354">
        <v>-72.02</v>
      </c>
      <c r="T354">
        <v>44.42</v>
      </c>
      <c r="U354" s="13">
        <v>44271</v>
      </c>
      <c r="V354">
        <v>3</v>
      </c>
      <c r="W354">
        <v>16</v>
      </c>
      <c r="X354">
        <v>2</v>
      </c>
      <c r="Y354">
        <v>6.1</v>
      </c>
      <c r="Z354">
        <v>0</v>
      </c>
      <c r="AA354">
        <v>2</v>
      </c>
      <c r="AB354" t="s">
        <v>67</v>
      </c>
      <c r="AC354">
        <v>30.139728211632502</v>
      </c>
      <c r="AD354">
        <v>-22</v>
      </c>
      <c r="AE354">
        <v>129.19999999999999</v>
      </c>
      <c r="AF354">
        <v>1981</v>
      </c>
      <c r="AG354">
        <v>2010</v>
      </c>
      <c r="AH354">
        <v>30</v>
      </c>
      <c r="AI354">
        <v>-24.0397282116325</v>
      </c>
    </row>
    <row r="355" spans="16:35" x14ac:dyDescent="0.25">
      <c r="P355" t="s">
        <v>3672</v>
      </c>
      <c r="Q355" t="s">
        <v>3673</v>
      </c>
      <c r="R355" t="s">
        <v>221</v>
      </c>
      <c r="S355">
        <v>-72.02</v>
      </c>
      <c r="T355">
        <v>44.42</v>
      </c>
      <c r="U355" s="13">
        <v>44271</v>
      </c>
      <c r="V355">
        <v>3</v>
      </c>
      <c r="W355">
        <v>16</v>
      </c>
      <c r="X355">
        <v>3</v>
      </c>
      <c r="Y355">
        <v>5</v>
      </c>
      <c r="Z355">
        <v>0</v>
      </c>
      <c r="AA355">
        <v>2</v>
      </c>
      <c r="AB355" t="s">
        <v>67</v>
      </c>
      <c r="AC355">
        <v>30.139728211632502</v>
      </c>
      <c r="AD355">
        <v>-22</v>
      </c>
      <c r="AE355">
        <v>129.19999999999999</v>
      </c>
      <c r="AF355">
        <v>1981</v>
      </c>
      <c r="AG355">
        <v>2010</v>
      </c>
      <c r="AH355">
        <v>30</v>
      </c>
      <c r="AI355">
        <v>-25.139728211632502</v>
      </c>
    </row>
    <row r="356" spans="16:35" x14ac:dyDescent="0.25">
      <c r="P356" t="s">
        <v>3672</v>
      </c>
      <c r="Q356" t="s">
        <v>3673</v>
      </c>
      <c r="R356" t="s">
        <v>221</v>
      </c>
      <c r="S356">
        <v>-72.02</v>
      </c>
      <c r="T356">
        <v>44.42</v>
      </c>
      <c r="U356" s="13">
        <v>44271</v>
      </c>
      <c r="V356">
        <v>3</v>
      </c>
      <c r="W356">
        <v>16</v>
      </c>
      <c r="X356">
        <v>4</v>
      </c>
      <c r="Y356">
        <v>3.9</v>
      </c>
      <c r="Z356">
        <v>0</v>
      </c>
      <c r="AA356">
        <v>2</v>
      </c>
      <c r="AB356" t="s">
        <v>67</v>
      </c>
      <c r="AC356">
        <v>30.139728211632502</v>
      </c>
      <c r="AD356">
        <v>-22</v>
      </c>
      <c r="AE356">
        <v>129.19999999999999</v>
      </c>
      <c r="AF356">
        <v>1981</v>
      </c>
      <c r="AG356">
        <v>2010</v>
      </c>
      <c r="AH356">
        <v>30</v>
      </c>
      <c r="AI356">
        <v>-26.239728211632499</v>
      </c>
    </row>
    <row r="357" spans="16:35" x14ac:dyDescent="0.25">
      <c r="P357" t="s">
        <v>3672</v>
      </c>
      <c r="Q357" t="s">
        <v>3673</v>
      </c>
      <c r="R357" t="s">
        <v>221</v>
      </c>
      <c r="S357">
        <v>-72.02</v>
      </c>
      <c r="T357">
        <v>44.42</v>
      </c>
      <c r="U357" s="13">
        <v>44271</v>
      </c>
      <c r="V357">
        <v>3</v>
      </c>
      <c r="W357">
        <v>16</v>
      </c>
      <c r="X357">
        <v>5</v>
      </c>
      <c r="Y357">
        <v>3</v>
      </c>
      <c r="Z357">
        <v>0</v>
      </c>
      <c r="AA357">
        <v>2</v>
      </c>
      <c r="AB357" t="s">
        <v>67</v>
      </c>
      <c r="AC357">
        <v>30.139728211632502</v>
      </c>
      <c r="AD357">
        <v>-22</v>
      </c>
      <c r="AE357">
        <v>129.19999999999999</v>
      </c>
      <c r="AF357">
        <v>1981</v>
      </c>
      <c r="AG357">
        <v>2010</v>
      </c>
      <c r="AH357">
        <v>30</v>
      </c>
      <c r="AI357">
        <v>-27.139728211632502</v>
      </c>
    </row>
    <row r="358" spans="16:35" x14ac:dyDescent="0.25">
      <c r="P358" t="s">
        <v>3672</v>
      </c>
      <c r="Q358" t="s">
        <v>3673</v>
      </c>
      <c r="R358" t="s">
        <v>221</v>
      </c>
      <c r="S358">
        <v>-72.02</v>
      </c>
      <c r="T358">
        <v>44.42</v>
      </c>
      <c r="U358" s="13">
        <v>44271</v>
      </c>
      <c r="V358">
        <v>3</v>
      </c>
      <c r="W358">
        <v>16</v>
      </c>
      <c r="X358">
        <v>6</v>
      </c>
      <c r="Y358">
        <v>3</v>
      </c>
      <c r="Z358">
        <v>0</v>
      </c>
      <c r="AA358">
        <v>2</v>
      </c>
      <c r="AB358" t="s">
        <v>67</v>
      </c>
      <c r="AC358">
        <v>30.139728211632502</v>
      </c>
      <c r="AD358">
        <v>-22</v>
      </c>
      <c r="AE358">
        <v>129.19999999999999</v>
      </c>
      <c r="AF358">
        <v>1981</v>
      </c>
      <c r="AG358">
        <v>2010</v>
      </c>
      <c r="AH358">
        <v>30</v>
      </c>
      <c r="AI358">
        <v>-27.139728211632502</v>
      </c>
    </row>
    <row r="359" spans="16:35" x14ac:dyDescent="0.25">
      <c r="P359" t="s">
        <v>3672</v>
      </c>
      <c r="Q359" t="s">
        <v>3673</v>
      </c>
      <c r="R359" t="s">
        <v>221</v>
      </c>
      <c r="S359">
        <v>-72.02</v>
      </c>
      <c r="T359">
        <v>44.42</v>
      </c>
      <c r="U359" s="13">
        <v>44271</v>
      </c>
      <c r="V359">
        <v>3</v>
      </c>
      <c r="W359">
        <v>16</v>
      </c>
      <c r="X359">
        <v>7</v>
      </c>
      <c r="Y359">
        <v>1.9</v>
      </c>
      <c r="Z359">
        <v>0</v>
      </c>
      <c r="AA359">
        <v>2</v>
      </c>
      <c r="AB359" t="s">
        <v>67</v>
      </c>
      <c r="AC359">
        <v>30.139728211632502</v>
      </c>
      <c r="AD359">
        <v>-22</v>
      </c>
      <c r="AE359">
        <v>129.19999999999999</v>
      </c>
      <c r="AF359">
        <v>1981</v>
      </c>
      <c r="AG359">
        <v>2010</v>
      </c>
      <c r="AH359">
        <v>30</v>
      </c>
      <c r="AI359">
        <v>-28.239728211632499</v>
      </c>
    </row>
    <row r="360" spans="16:35" x14ac:dyDescent="0.25">
      <c r="P360" t="s">
        <v>3672</v>
      </c>
      <c r="Q360" t="s">
        <v>3673</v>
      </c>
      <c r="R360" t="s">
        <v>221</v>
      </c>
      <c r="S360">
        <v>-72.02</v>
      </c>
      <c r="T360">
        <v>44.42</v>
      </c>
      <c r="U360" s="13">
        <v>44271</v>
      </c>
      <c r="V360">
        <v>3</v>
      </c>
      <c r="W360">
        <v>16</v>
      </c>
      <c r="X360">
        <v>8</v>
      </c>
      <c r="Y360">
        <v>0</v>
      </c>
      <c r="Z360">
        <v>0</v>
      </c>
      <c r="AA360">
        <v>2</v>
      </c>
      <c r="AB360" t="s">
        <v>67</v>
      </c>
      <c r="AC360">
        <v>30.139728211632502</v>
      </c>
      <c r="AD360">
        <v>-22</v>
      </c>
      <c r="AE360">
        <v>129.19999999999999</v>
      </c>
      <c r="AF360">
        <v>1981</v>
      </c>
      <c r="AG360">
        <v>2010</v>
      </c>
      <c r="AH360">
        <v>30</v>
      </c>
      <c r="AI360">
        <v>-30.139728211632502</v>
      </c>
    </row>
    <row r="361" spans="16:35" x14ac:dyDescent="0.25">
      <c r="P361" t="s">
        <v>3672</v>
      </c>
      <c r="Q361" t="s">
        <v>3673</v>
      </c>
      <c r="R361" t="s">
        <v>221</v>
      </c>
      <c r="S361">
        <v>-72.02</v>
      </c>
      <c r="T361">
        <v>44.42</v>
      </c>
      <c r="U361" s="13">
        <v>44271</v>
      </c>
      <c r="V361">
        <v>3</v>
      </c>
      <c r="W361">
        <v>16</v>
      </c>
      <c r="X361">
        <v>9</v>
      </c>
      <c r="Y361">
        <v>0</v>
      </c>
      <c r="Z361">
        <v>0</v>
      </c>
      <c r="AA361">
        <v>2</v>
      </c>
      <c r="AB361" t="s">
        <v>67</v>
      </c>
      <c r="AC361">
        <v>30.139728211632502</v>
      </c>
      <c r="AD361">
        <v>-22</v>
      </c>
      <c r="AE361">
        <v>129.19999999999999</v>
      </c>
      <c r="AF361">
        <v>1981</v>
      </c>
      <c r="AG361">
        <v>2010</v>
      </c>
      <c r="AH361">
        <v>30</v>
      </c>
      <c r="AI361">
        <v>-30.139728211632502</v>
      </c>
    </row>
    <row r="362" spans="16:35" x14ac:dyDescent="0.25">
      <c r="P362" t="s">
        <v>3672</v>
      </c>
      <c r="Q362" t="s">
        <v>3673</v>
      </c>
      <c r="R362" t="s">
        <v>221</v>
      </c>
      <c r="S362">
        <v>-72.02</v>
      </c>
      <c r="T362">
        <v>44.42</v>
      </c>
      <c r="U362" s="13">
        <v>44271</v>
      </c>
      <c r="V362">
        <v>3</v>
      </c>
      <c r="W362">
        <v>16</v>
      </c>
      <c r="X362">
        <v>10</v>
      </c>
      <c r="Y362">
        <v>0</v>
      </c>
      <c r="Z362">
        <v>0</v>
      </c>
      <c r="AA362">
        <v>2</v>
      </c>
      <c r="AB362" t="s">
        <v>67</v>
      </c>
      <c r="AC362">
        <v>30.139728211632502</v>
      </c>
      <c r="AD362">
        <v>-22</v>
      </c>
      <c r="AE362">
        <v>129.19999999999999</v>
      </c>
      <c r="AF362">
        <v>1981</v>
      </c>
      <c r="AG362">
        <v>2010</v>
      </c>
      <c r="AH362">
        <v>30</v>
      </c>
      <c r="AI362">
        <v>-30.139728211632502</v>
      </c>
    </row>
    <row r="363" spans="16:35" x14ac:dyDescent="0.25">
      <c r="P363" t="s">
        <v>3672</v>
      </c>
      <c r="Q363" t="s">
        <v>3673</v>
      </c>
      <c r="R363" t="s">
        <v>221</v>
      </c>
      <c r="S363">
        <v>-72.02</v>
      </c>
      <c r="T363">
        <v>44.42</v>
      </c>
      <c r="U363" s="13">
        <v>44271</v>
      </c>
      <c r="V363">
        <v>3</v>
      </c>
      <c r="W363">
        <v>16</v>
      </c>
      <c r="X363">
        <v>11</v>
      </c>
      <c r="Y363">
        <v>1</v>
      </c>
      <c r="Z363">
        <v>0</v>
      </c>
      <c r="AA363">
        <v>2</v>
      </c>
      <c r="AB363" t="s">
        <v>67</v>
      </c>
      <c r="AC363">
        <v>30.139728211632502</v>
      </c>
      <c r="AD363">
        <v>-22</v>
      </c>
      <c r="AE363">
        <v>129.19999999999999</v>
      </c>
      <c r="AF363">
        <v>1981</v>
      </c>
      <c r="AG363">
        <v>2010</v>
      </c>
      <c r="AH363">
        <v>30</v>
      </c>
      <c r="AI363">
        <v>-29.139728211632502</v>
      </c>
    </row>
    <row r="364" spans="16:35" x14ac:dyDescent="0.25">
      <c r="P364" t="s">
        <v>3672</v>
      </c>
      <c r="Q364" t="s">
        <v>3673</v>
      </c>
      <c r="R364" t="s">
        <v>221</v>
      </c>
      <c r="S364">
        <v>-72.02</v>
      </c>
      <c r="T364">
        <v>44.42</v>
      </c>
      <c r="U364" s="13">
        <v>44271</v>
      </c>
      <c r="V364">
        <v>3</v>
      </c>
      <c r="W364">
        <v>16</v>
      </c>
      <c r="X364">
        <v>12</v>
      </c>
      <c r="Y364">
        <v>5</v>
      </c>
      <c r="Z364">
        <v>0</v>
      </c>
      <c r="AA364">
        <v>2</v>
      </c>
      <c r="AB364" t="s">
        <v>67</v>
      </c>
      <c r="AC364">
        <v>30.139728211632502</v>
      </c>
      <c r="AD364">
        <v>-22</v>
      </c>
      <c r="AE364">
        <v>129.19999999999999</v>
      </c>
      <c r="AF364">
        <v>1981</v>
      </c>
      <c r="AG364">
        <v>2010</v>
      </c>
      <c r="AH364">
        <v>30</v>
      </c>
      <c r="AI364">
        <v>-25.139728211632502</v>
      </c>
    </row>
    <row r="365" spans="16:35" x14ac:dyDescent="0.25">
      <c r="P365" t="s">
        <v>3672</v>
      </c>
      <c r="Q365" t="s">
        <v>3673</v>
      </c>
      <c r="R365" t="s">
        <v>221</v>
      </c>
      <c r="S365">
        <v>-72.02</v>
      </c>
      <c r="T365">
        <v>44.42</v>
      </c>
      <c r="U365" s="13">
        <v>44271</v>
      </c>
      <c r="V365">
        <v>3</v>
      </c>
      <c r="W365">
        <v>16</v>
      </c>
      <c r="X365">
        <v>13</v>
      </c>
      <c r="Y365">
        <v>10.9</v>
      </c>
      <c r="Z365">
        <v>0</v>
      </c>
      <c r="AA365">
        <v>2</v>
      </c>
      <c r="AB365" t="s">
        <v>67</v>
      </c>
      <c r="AC365">
        <v>30.139728211632502</v>
      </c>
      <c r="AD365">
        <v>-22</v>
      </c>
      <c r="AE365">
        <v>129.19999999999999</v>
      </c>
      <c r="AF365">
        <v>1981</v>
      </c>
      <c r="AG365">
        <v>2010</v>
      </c>
      <c r="AH365">
        <v>30</v>
      </c>
      <c r="AI365">
        <v>-19.239728211632499</v>
      </c>
    </row>
    <row r="366" spans="16:35" x14ac:dyDescent="0.25">
      <c r="P366" t="s">
        <v>3672</v>
      </c>
      <c r="Q366" t="s">
        <v>3673</v>
      </c>
      <c r="R366" t="s">
        <v>221</v>
      </c>
      <c r="S366">
        <v>-72.02</v>
      </c>
      <c r="T366">
        <v>44.42</v>
      </c>
      <c r="U366" s="13">
        <v>44271</v>
      </c>
      <c r="V366">
        <v>3</v>
      </c>
      <c r="W366">
        <v>16</v>
      </c>
      <c r="X366">
        <v>14</v>
      </c>
      <c r="Y366">
        <v>18</v>
      </c>
      <c r="Z366">
        <v>0</v>
      </c>
      <c r="AA366">
        <v>2</v>
      </c>
      <c r="AB366" t="s">
        <v>67</v>
      </c>
      <c r="AC366">
        <v>30.139728211632502</v>
      </c>
      <c r="AD366">
        <v>-22</v>
      </c>
      <c r="AE366">
        <v>129.19999999999999</v>
      </c>
      <c r="AF366">
        <v>1981</v>
      </c>
      <c r="AG366">
        <v>2010</v>
      </c>
      <c r="AH366">
        <v>30</v>
      </c>
      <c r="AI366">
        <v>-12.1397282116325</v>
      </c>
    </row>
    <row r="367" spans="16:35" x14ac:dyDescent="0.25">
      <c r="P367" t="s">
        <v>3672</v>
      </c>
      <c r="Q367" t="s">
        <v>3673</v>
      </c>
      <c r="R367" t="s">
        <v>221</v>
      </c>
      <c r="S367">
        <v>-72.02</v>
      </c>
      <c r="T367">
        <v>44.42</v>
      </c>
      <c r="U367" s="13">
        <v>44271</v>
      </c>
      <c r="V367">
        <v>3</v>
      </c>
      <c r="W367">
        <v>16</v>
      </c>
      <c r="X367">
        <v>15</v>
      </c>
      <c r="Y367">
        <v>23</v>
      </c>
      <c r="Z367">
        <v>0</v>
      </c>
      <c r="AA367">
        <v>2</v>
      </c>
      <c r="AB367" t="s">
        <v>67</v>
      </c>
      <c r="AC367">
        <v>30.139728211632502</v>
      </c>
      <c r="AD367">
        <v>-22</v>
      </c>
      <c r="AE367">
        <v>129.19999999999999</v>
      </c>
      <c r="AF367">
        <v>1981</v>
      </c>
      <c r="AG367">
        <v>2010</v>
      </c>
      <c r="AH367">
        <v>30</v>
      </c>
      <c r="AI367">
        <v>-7.1397282116325496</v>
      </c>
    </row>
    <row r="368" spans="16:35" x14ac:dyDescent="0.25">
      <c r="P368" t="s">
        <v>3672</v>
      </c>
      <c r="Q368" t="s">
        <v>3673</v>
      </c>
      <c r="R368" t="s">
        <v>221</v>
      </c>
      <c r="S368">
        <v>-72.02</v>
      </c>
      <c r="T368">
        <v>44.42</v>
      </c>
      <c r="U368" s="13">
        <v>44271</v>
      </c>
      <c r="V368">
        <v>3</v>
      </c>
      <c r="W368">
        <v>16</v>
      </c>
      <c r="X368">
        <v>16</v>
      </c>
      <c r="Y368">
        <v>26.1</v>
      </c>
      <c r="Z368">
        <v>0</v>
      </c>
      <c r="AA368">
        <v>2</v>
      </c>
      <c r="AB368" t="s">
        <v>67</v>
      </c>
      <c r="AC368">
        <v>30.139728211632502</v>
      </c>
      <c r="AD368">
        <v>-22</v>
      </c>
      <c r="AE368">
        <v>129.19999999999999</v>
      </c>
      <c r="AF368">
        <v>1981</v>
      </c>
      <c r="AG368">
        <v>2010</v>
      </c>
      <c r="AH368">
        <v>30</v>
      </c>
      <c r="AI368">
        <v>-4.0397282116325499</v>
      </c>
    </row>
    <row r="369" spans="16:35" x14ac:dyDescent="0.25">
      <c r="P369" t="s">
        <v>3672</v>
      </c>
      <c r="Q369" t="s">
        <v>3673</v>
      </c>
      <c r="R369" t="s">
        <v>221</v>
      </c>
      <c r="S369">
        <v>-72.02</v>
      </c>
      <c r="T369">
        <v>44.42</v>
      </c>
      <c r="U369" s="13">
        <v>44271</v>
      </c>
      <c r="V369">
        <v>3</v>
      </c>
      <c r="W369">
        <v>16</v>
      </c>
      <c r="X369">
        <v>17</v>
      </c>
      <c r="Y369">
        <v>28</v>
      </c>
      <c r="Z369">
        <v>0</v>
      </c>
      <c r="AA369">
        <v>2</v>
      </c>
      <c r="AB369" t="s">
        <v>67</v>
      </c>
      <c r="AC369">
        <v>30.139728211632502</v>
      </c>
      <c r="AD369">
        <v>-22</v>
      </c>
      <c r="AE369">
        <v>129.19999999999999</v>
      </c>
      <c r="AF369">
        <v>1981</v>
      </c>
      <c r="AG369">
        <v>2010</v>
      </c>
      <c r="AH369">
        <v>30</v>
      </c>
      <c r="AI369">
        <v>-2.13972821163255</v>
      </c>
    </row>
    <row r="370" spans="16:35" x14ac:dyDescent="0.25">
      <c r="P370" t="s">
        <v>3672</v>
      </c>
      <c r="Q370" t="s">
        <v>3673</v>
      </c>
      <c r="R370" t="s">
        <v>221</v>
      </c>
      <c r="S370">
        <v>-72.02</v>
      </c>
      <c r="T370">
        <v>44.42</v>
      </c>
      <c r="U370" s="13">
        <v>44271</v>
      </c>
      <c r="V370">
        <v>3</v>
      </c>
      <c r="W370">
        <v>16</v>
      </c>
      <c r="X370">
        <v>18</v>
      </c>
      <c r="Y370">
        <v>30</v>
      </c>
      <c r="Z370">
        <v>0</v>
      </c>
      <c r="AA370">
        <v>2</v>
      </c>
      <c r="AB370" t="s">
        <v>67</v>
      </c>
      <c r="AC370">
        <v>30.139728211632502</v>
      </c>
      <c r="AD370">
        <v>-22</v>
      </c>
      <c r="AE370">
        <v>129.19999999999999</v>
      </c>
      <c r="AF370">
        <v>1981</v>
      </c>
      <c r="AG370">
        <v>2010</v>
      </c>
      <c r="AH370">
        <v>30</v>
      </c>
      <c r="AI370">
        <v>-0.139728211632558</v>
      </c>
    </row>
    <row r="371" spans="16:35" x14ac:dyDescent="0.25">
      <c r="P371" t="s">
        <v>3672</v>
      </c>
      <c r="Q371" t="s">
        <v>3673</v>
      </c>
      <c r="R371" t="s">
        <v>221</v>
      </c>
      <c r="S371">
        <v>-72.02</v>
      </c>
      <c r="T371">
        <v>44.42</v>
      </c>
      <c r="U371" s="13">
        <v>44271</v>
      </c>
      <c r="V371">
        <v>3</v>
      </c>
      <c r="W371">
        <v>16</v>
      </c>
      <c r="X371">
        <v>19</v>
      </c>
      <c r="Y371">
        <v>30.9</v>
      </c>
      <c r="Z371">
        <v>0</v>
      </c>
      <c r="AA371">
        <v>2</v>
      </c>
      <c r="AB371" t="s">
        <v>67</v>
      </c>
      <c r="AC371">
        <v>30.139728211632502</v>
      </c>
      <c r="AD371">
        <v>-22</v>
      </c>
      <c r="AE371">
        <v>129.19999999999999</v>
      </c>
      <c r="AF371">
        <v>1981</v>
      </c>
      <c r="AG371">
        <v>2010</v>
      </c>
      <c r="AH371">
        <v>30</v>
      </c>
      <c r="AI371">
        <v>0.76027178836744003</v>
      </c>
    </row>
    <row r="372" spans="16:35" x14ac:dyDescent="0.25">
      <c r="P372" t="s">
        <v>3672</v>
      </c>
      <c r="Q372" t="s">
        <v>3673</v>
      </c>
      <c r="R372" t="s">
        <v>221</v>
      </c>
      <c r="S372">
        <v>-72.02</v>
      </c>
      <c r="T372">
        <v>44.42</v>
      </c>
      <c r="U372" s="13">
        <v>44271</v>
      </c>
      <c r="V372">
        <v>3</v>
      </c>
      <c r="W372">
        <v>16</v>
      </c>
      <c r="X372">
        <v>20</v>
      </c>
      <c r="Y372">
        <v>32</v>
      </c>
      <c r="Z372">
        <v>0</v>
      </c>
      <c r="AA372">
        <v>2</v>
      </c>
      <c r="AB372" t="s">
        <v>67</v>
      </c>
      <c r="AC372">
        <v>30.139728211632502</v>
      </c>
      <c r="AD372">
        <v>-22</v>
      </c>
      <c r="AE372">
        <v>129.19999999999999</v>
      </c>
      <c r="AF372">
        <v>1981</v>
      </c>
      <c r="AG372">
        <v>2010</v>
      </c>
      <c r="AH372">
        <v>30</v>
      </c>
      <c r="AI372">
        <v>1.86027178836744</v>
      </c>
    </row>
    <row r="373" spans="16:35" x14ac:dyDescent="0.25">
      <c r="P373" t="s">
        <v>3672</v>
      </c>
      <c r="Q373" t="s">
        <v>3673</v>
      </c>
      <c r="R373" t="s">
        <v>221</v>
      </c>
      <c r="S373">
        <v>-72.02</v>
      </c>
      <c r="T373">
        <v>44.42</v>
      </c>
      <c r="U373" s="13">
        <v>44271</v>
      </c>
      <c r="V373">
        <v>3</v>
      </c>
      <c r="W373">
        <v>16</v>
      </c>
      <c r="X373">
        <v>21</v>
      </c>
      <c r="Y373">
        <v>32</v>
      </c>
      <c r="Z373">
        <v>0</v>
      </c>
      <c r="AA373">
        <v>2</v>
      </c>
      <c r="AB373" t="s">
        <v>67</v>
      </c>
      <c r="AC373">
        <v>30.139728211632502</v>
      </c>
      <c r="AD373">
        <v>-22</v>
      </c>
      <c r="AE373">
        <v>129.19999999999999</v>
      </c>
      <c r="AF373">
        <v>1981</v>
      </c>
      <c r="AG373">
        <v>2010</v>
      </c>
      <c r="AH373">
        <v>30</v>
      </c>
      <c r="AI373">
        <v>1.86027178836744</v>
      </c>
    </row>
    <row r="374" spans="16:35" x14ac:dyDescent="0.25">
      <c r="P374" t="s">
        <v>3672</v>
      </c>
      <c r="Q374" t="s">
        <v>3673</v>
      </c>
      <c r="R374" t="s">
        <v>221</v>
      </c>
      <c r="S374">
        <v>-72.02</v>
      </c>
      <c r="T374">
        <v>44.42</v>
      </c>
      <c r="U374" s="13">
        <v>44271</v>
      </c>
      <c r="V374">
        <v>3</v>
      </c>
      <c r="W374">
        <v>16</v>
      </c>
      <c r="X374">
        <v>22</v>
      </c>
      <c r="Y374">
        <v>30</v>
      </c>
      <c r="Z374">
        <v>0</v>
      </c>
      <c r="AA374">
        <v>2</v>
      </c>
      <c r="AB374" t="s">
        <v>67</v>
      </c>
      <c r="AC374">
        <v>30.139728211632502</v>
      </c>
      <c r="AD374">
        <v>-22</v>
      </c>
      <c r="AE374">
        <v>129.19999999999999</v>
      </c>
      <c r="AF374">
        <v>1981</v>
      </c>
      <c r="AG374">
        <v>2010</v>
      </c>
      <c r="AH374">
        <v>30</v>
      </c>
      <c r="AI374">
        <v>-0.139728211632558</v>
      </c>
    </row>
    <row r="375" spans="16:35" x14ac:dyDescent="0.25">
      <c r="P375" t="s">
        <v>3672</v>
      </c>
      <c r="Q375" t="s">
        <v>3673</v>
      </c>
      <c r="R375" t="s">
        <v>221</v>
      </c>
      <c r="S375">
        <v>-72.02</v>
      </c>
      <c r="T375">
        <v>44.42</v>
      </c>
      <c r="U375" s="13">
        <v>44271</v>
      </c>
      <c r="V375">
        <v>3</v>
      </c>
      <c r="W375">
        <v>16</v>
      </c>
      <c r="X375">
        <v>23</v>
      </c>
      <c r="Y375">
        <v>27</v>
      </c>
      <c r="Z375">
        <v>0</v>
      </c>
      <c r="AA375">
        <v>2</v>
      </c>
      <c r="AB375" t="s">
        <v>67</v>
      </c>
      <c r="AC375">
        <v>30.139728211632502</v>
      </c>
      <c r="AD375">
        <v>-22</v>
      </c>
      <c r="AE375">
        <v>129.19999999999999</v>
      </c>
      <c r="AF375">
        <v>1981</v>
      </c>
      <c r="AG375">
        <v>2010</v>
      </c>
      <c r="AH375">
        <v>30</v>
      </c>
      <c r="AI375">
        <v>-3.13972821163255</v>
      </c>
    </row>
    <row r="376" spans="16:35" x14ac:dyDescent="0.25">
      <c r="P376" t="s">
        <v>3672</v>
      </c>
      <c r="Q376" t="s">
        <v>3673</v>
      </c>
      <c r="R376" t="s">
        <v>221</v>
      </c>
      <c r="S376">
        <v>-72.02</v>
      </c>
      <c r="T376">
        <v>44.42</v>
      </c>
      <c r="U376" s="13">
        <v>44272</v>
      </c>
      <c r="V376">
        <v>3</v>
      </c>
      <c r="W376">
        <v>17</v>
      </c>
      <c r="X376">
        <v>0</v>
      </c>
      <c r="Y376">
        <v>25</v>
      </c>
      <c r="Z376">
        <v>0</v>
      </c>
      <c r="AA376">
        <v>2</v>
      </c>
      <c r="AB376" t="s">
        <v>67</v>
      </c>
      <c r="AC376">
        <v>30.139728211632502</v>
      </c>
      <c r="AD376">
        <v>-22</v>
      </c>
      <c r="AE376">
        <v>129.19999999999999</v>
      </c>
      <c r="AF376">
        <v>1981</v>
      </c>
      <c r="AG376">
        <v>2010</v>
      </c>
      <c r="AH376">
        <v>30</v>
      </c>
      <c r="AI376">
        <v>-5.1397282116325496</v>
      </c>
    </row>
    <row r="377" spans="16:35" x14ac:dyDescent="0.25">
      <c r="P377" t="s">
        <v>3672</v>
      </c>
      <c r="Q377" t="s">
        <v>3673</v>
      </c>
      <c r="R377" t="s">
        <v>221</v>
      </c>
      <c r="S377">
        <v>-72.02</v>
      </c>
      <c r="T377">
        <v>44.42</v>
      </c>
      <c r="U377" s="13">
        <v>44272</v>
      </c>
      <c r="V377">
        <v>3</v>
      </c>
      <c r="W377">
        <v>17</v>
      </c>
      <c r="X377">
        <v>1</v>
      </c>
      <c r="Y377">
        <v>23</v>
      </c>
      <c r="Z377">
        <v>0</v>
      </c>
      <c r="AA377">
        <v>2</v>
      </c>
      <c r="AB377" t="s">
        <v>67</v>
      </c>
      <c r="AC377">
        <v>30.139728211632502</v>
      </c>
      <c r="AD377">
        <v>-22</v>
      </c>
      <c r="AE377">
        <v>129.19999999999999</v>
      </c>
      <c r="AF377">
        <v>1981</v>
      </c>
      <c r="AG377">
        <v>2010</v>
      </c>
      <c r="AH377">
        <v>30</v>
      </c>
      <c r="AI377">
        <v>-7.1397282116325496</v>
      </c>
    </row>
    <row r="378" spans="16:35" x14ac:dyDescent="0.25">
      <c r="P378" t="s">
        <v>3672</v>
      </c>
      <c r="Q378" t="s">
        <v>3673</v>
      </c>
      <c r="R378" t="s">
        <v>221</v>
      </c>
      <c r="S378">
        <v>-72.02</v>
      </c>
      <c r="T378">
        <v>44.42</v>
      </c>
      <c r="U378" s="13">
        <v>44272</v>
      </c>
      <c r="V378">
        <v>3</v>
      </c>
      <c r="W378">
        <v>17</v>
      </c>
      <c r="X378">
        <v>2</v>
      </c>
      <c r="Y378">
        <v>21</v>
      </c>
      <c r="Z378">
        <v>0</v>
      </c>
      <c r="AA378">
        <v>2</v>
      </c>
      <c r="AB378" t="s">
        <v>67</v>
      </c>
      <c r="AC378">
        <v>30.139728211632502</v>
      </c>
      <c r="AD378">
        <v>-22</v>
      </c>
      <c r="AE378">
        <v>129.19999999999999</v>
      </c>
      <c r="AF378">
        <v>1981</v>
      </c>
      <c r="AG378">
        <v>2010</v>
      </c>
      <c r="AH378">
        <v>30</v>
      </c>
      <c r="AI378">
        <v>-9.1397282116325496</v>
      </c>
    </row>
    <row r="379" spans="16:35" x14ac:dyDescent="0.25">
      <c r="P379" t="s">
        <v>3672</v>
      </c>
      <c r="Q379" t="s">
        <v>3673</v>
      </c>
      <c r="R379" t="s">
        <v>221</v>
      </c>
      <c r="S379">
        <v>-72.02</v>
      </c>
      <c r="T379">
        <v>44.42</v>
      </c>
      <c r="U379" s="13">
        <v>44272</v>
      </c>
      <c r="V379">
        <v>3</v>
      </c>
      <c r="W379">
        <v>17</v>
      </c>
      <c r="X379">
        <v>3</v>
      </c>
      <c r="Y379">
        <v>19</v>
      </c>
      <c r="Z379">
        <v>0</v>
      </c>
      <c r="AA379">
        <v>2</v>
      </c>
      <c r="AB379" t="s">
        <v>67</v>
      </c>
      <c r="AC379">
        <v>30.139728211632502</v>
      </c>
      <c r="AD379">
        <v>-22</v>
      </c>
      <c r="AE379">
        <v>129.19999999999999</v>
      </c>
      <c r="AF379">
        <v>1981</v>
      </c>
      <c r="AG379">
        <v>2010</v>
      </c>
      <c r="AH379">
        <v>30</v>
      </c>
      <c r="AI379">
        <v>-11.1397282116325</v>
      </c>
    </row>
    <row r="380" spans="16:35" x14ac:dyDescent="0.25">
      <c r="P380" t="s">
        <v>3672</v>
      </c>
      <c r="Q380" t="s">
        <v>3673</v>
      </c>
      <c r="R380" t="s">
        <v>221</v>
      </c>
      <c r="S380">
        <v>-72.02</v>
      </c>
      <c r="T380">
        <v>44.42</v>
      </c>
      <c r="U380" s="13">
        <v>44272</v>
      </c>
      <c r="V380">
        <v>3</v>
      </c>
      <c r="W380">
        <v>17</v>
      </c>
      <c r="X380">
        <v>4</v>
      </c>
      <c r="Y380">
        <v>17.100000000000001</v>
      </c>
      <c r="Z380">
        <v>0</v>
      </c>
      <c r="AA380">
        <v>2</v>
      </c>
      <c r="AB380" t="s">
        <v>67</v>
      </c>
      <c r="AC380">
        <v>30.139728211632502</v>
      </c>
      <c r="AD380">
        <v>-22</v>
      </c>
      <c r="AE380">
        <v>129.19999999999999</v>
      </c>
      <c r="AF380">
        <v>1981</v>
      </c>
      <c r="AG380">
        <v>2010</v>
      </c>
      <c r="AH380">
        <v>30</v>
      </c>
      <c r="AI380">
        <v>-13.0397282116325</v>
      </c>
    </row>
    <row r="381" spans="16:35" x14ac:dyDescent="0.25">
      <c r="P381" t="s">
        <v>3672</v>
      </c>
      <c r="Q381" t="s">
        <v>3673</v>
      </c>
      <c r="R381" t="s">
        <v>221</v>
      </c>
      <c r="S381">
        <v>-72.02</v>
      </c>
      <c r="T381">
        <v>44.42</v>
      </c>
      <c r="U381" s="13">
        <v>44272</v>
      </c>
      <c r="V381">
        <v>3</v>
      </c>
      <c r="W381">
        <v>17</v>
      </c>
      <c r="X381">
        <v>5</v>
      </c>
      <c r="Y381">
        <v>16</v>
      </c>
      <c r="Z381">
        <v>0</v>
      </c>
      <c r="AA381">
        <v>2</v>
      </c>
      <c r="AB381" t="s">
        <v>67</v>
      </c>
      <c r="AC381">
        <v>30.139728211632502</v>
      </c>
      <c r="AD381">
        <v>-22</v>
      </c>
      <c r="AE381">
        <v>129.19999999999999</v>
      </c>
      <c r="AF381">
        <v>1981</v>
      </c>
      <c r="AG381">
        <v>2010</v>
      </c>
      <c r="AH381">
        <v>30</v>
      </c>
      <c r="AI381">
        <v>-14.1397282116325</v>
      </c>
    </row>
    <row r="382" spans="16:35" x14ac:dyDescent="0.25">
      <c r="P382" t="s">
        <v>3672</v>
      </c>
      <c r="Q382" t="s">
        <v>3673</v>
      </c>
      <c r="R382" t="s">
        <v>221</v>
      </c>
      <c r="S382">
        <v>-72.02</v>
      </c>
      <c r="T382">
        <v>44.42</v>
      </c>
      <c r="U382" s="13">
        <v>44272</v>
      </c>
      <c r="V382">
        <v>3</v>
      </c>
      <c r="W382">
        <v>17</v>
      </c>
      <c r="X382">
        <v>6</v>
      </c>
      <c r="Y382">
        <v>15.1</v>
      </c>
      <c r="Z382">
        <v>0</v>
      </c>
      <c r="AA382">
        <v>2</v>
      </c>
      <c r="AB382" t="s">
        <v>67</v>
      </c>
      <c r="AC382">
        <v>30.139728211632502</v>
      </c>
      <c r="AD382">
        <v>-22</v>
      </c>
      <c r="AE382">
        <v>129.19999999999999</v>
      </c>
      <c r="AF382">
        <v>1981</v>
      </c>
      <c r="AG382">
        <v>2010</v>
      </c>
      <c r="AH382">
        <v>30</v>
      </c>
      <c r="AI382">
        <v>-15.0397282116325</v>
      </c>
    </row>
    <row r="383" spans="16:35" x14ac:dyDescent="0.25">
      <c r="P383" t="s">
        <v>3672</v>
      </c>
      <c r="Q383" t="s">
        <v>3673</v>
      </c>
      <c r="R383" t="s">
        <v>221</v>
      </c>
      <c r="S383">
        <v>-72.02</v>
      </c>
      <c r="T383">
        <v>44.42</v>
      </c>
      <c r="U383" s="13">
        <v>44272</v>
      </c>
      <c r="V383">
        <v>3</v>
      </c>
      <c r="W383">
        <v>17</v>
      </c>
      <c r="X383">
        <v>7</v>
      </c>
      <c r="Y383">
        <v>14</v>
      </c>
      <c r="Z383">
        <v>0</v>
      </c>
      <c r="AA383">
        <v>2</v>
      </c>
      <c r="AB383" t="s">
        <v>67</v>
      </c>
      <c r="AC383">
        <v>30.139728211632502</v>
      </c>
      <c r="AD383">
        <v>-22</v>
      </c>
      <c r="AE383">
        <v>129.19999999999999</v>
      </c>
      <c r="AF383">
        <v>1981</v>
      </c>
      <c r="AG383">
        <v>2010</v>
      </c>
      <c r="AH383">
        <v>30</v>
      </c>
      <c r="AI383">
        <v>-16.139728211632502</v>
      </c>
    </row>
    <row r="384" spans="16:35" x14ac:dyDescent="0.25">
      <c r="P384" t="s">
        <v>3672</v>
      </c>
      <c r="Q384" t="s">
        <v>3673</v>
      </c>
      <c r="R384" t="s">
        <v>221</v>
      </c>
      <c r="S384">
        <v>-72.02</v>
      </c>
      <c r="T384">
        <v>44.42</v>
      </c>
      <c r="U384" s="13">
        <v>44272</v>
      </c>
      <c r="V384">
        <v>3</v>
      </c>
      <c r="W384">
        <v>17</v>
      </c>
      <c r="X384">
        <v>8</v>
      </c>
      <c r="Y384">
        <v>12.9</v>
      </c>
      <c r="Z384">
        <v>0</v>
      </c>
      <c r="AA384">
        <v>2</v>
      </c>
      <c r="AB384" t="s">
        <v>67</v>
      </c>
      <c r="AC384">
        <v>30.139728211632502</v>
      </c>
      <c r="AD384">
        <v>-22</v>
      </c>
      <c r="AE384">
        <v>129.19999999999999</v>
      </c>
      <c r="AF384">
        <v>1981</v>
      </c>
      <c r="AG384">
        <v>2010</v>
      </c>
      <c r="AH384">
        <v>30</v>
      </c>
      <c r="AI384">
        <v>-17.239728211632499</v>
      </c>
    </row>
    <row r="385" spans="16:35" x14ac:dyDescent="0.25">
      <c r="P385" t="s">
        <v>3672</v>
      </c>
      <c r="Q385" t="s">
        <v>3673</v>
      </c>
      <c r="R385" t="s">
        <v>221</v>
      </c>
      <c r="S385">
        <v>-72.02</v>
      </c>
      <c r="T385">
        <v>44.42</v>
      </c>
      <c r="U385" s="13">
        <v>44272</v>
      </c>
      <c r="V385">
        <v>3</v>
      </c>
      <c r="W385">
        <v>17</v>
      </c>
      <c r="X385">
        <v>9</v>
      </c>
      <c r="Y385">
        <v>12</v>
      </c>
      <c r="Z385">
        <v>0</v>
      </c>
      <c r="AA385">
        <v>2</v>
      </c>
      <c r="AB385" t="s">
        <v>67</v>
      </c>
      <c r="AC385">
        <v>30.139728211632502</v>
      </c>
      <c r="AD385">
        <v>-22</v>
      </c>
      <c r="AE385">
        <v>129.19999999999999</v>
      </c>
      <c r="AF385">
        <v>1981</v>
      </c>
      <c r="AG385">
        <v>2010</v>
      </c>
      <c r="AH385">
        <v>30</v>
      </c>
      <c r="AI385">
        <v>-18.139728211632502</v>
      </c>
    </row>
    <row r="386" spans="16:35" x14ac:dyDescent="0.25">
      <c r="P386" t="s">
        <v>3672</v>
      </c>
      <c r="Q386" t="s">
        <v>3673</v>
      </c>
      <c r="R386" t="s">
        <v>221</v>
      </c>
      <c r="S386">
        <v>-72.02</v>
      </c>
      <c r="T386">
        <v>44.42</v>
      </c>
      <c r="U386" s="13">
        <v>44272</v>
      </c>
      <c r="V386">
        <v>3</v>
      </c>
      <c r="W386">
        <v>17</v>
      </c>
      <c r="X386">
        <v>10</v>
      </c>
      <c r="Y386">
        <v>10.9</v>
      </c>
      <c r="Z386">
        <v>0</v>
      </c>
      <c r="AA386">
        <v>2</v>
      </c>
      <c r="AB386" t="s">
        <v>67</v>
      </c>
      <c r="AC386">
        <v>30.139728211632502</v>
      </c>
      <c r="AD386">
        <v>-22</v>
      </c>
      <c r="AE386">
        <v>129.19999999999999</v>
      </c>
      <c r="AF386">
        <v>1981</v>
      </c>
      <c r="AG386">
        <v>2010</v>
      </c>
      <c r="AH386">
        <v>30</v>
      </c>
      <c r="AI386">
        <v>-19.239728211632499</v>
      </c>
    </row>
    <row r="387" spans="16:35" x14ac:dyDescent="0.25">
      <c r="P387" t="s">
        <v>3672</v>
      </c>
      <c r="Q387" t="s">
        <v>3673</v>
      </c>
      <c r="R387" t="s">
        <v>221</v>
      </c>
      <c r="S387">
        <v>-72.02</v>
      </c>
      <c r="T387">
        <v>44.42</v>
      </c>
      <c r="U387" s="13">
        <v>44272</v>
      </c>
      <c r="V387">
        <v>3</v>
      </c>
      <c r="W387">
        <v>17</v>
      </c>
      <c r="X387">
        <v>11</v>
      </c>
      <c r="Y387">
        <v>12.9</v>
      </c>
      <c r="Z387">
        <v>0</v>
      </c>
      <c r="AA387">
        <v>2</v>
      </c>
      <c r="AB387" t="s">
        <v>67</v>
      </c>
      <c r="AC387">
        <v>30.139728211632502</v>
      </c>
      <c r="AD387">
        <v>-22</v>
      </c>
      <c r="AE387">
        <v>129.19999999999999</v>
      </c>
      <c r="AF387">
        <v>1981</v>
      </c>
      <c r="AG387">
        <v>2010</v>
      </c>
      <c r="AH387">
        <v>30</v>
      </c>
      <c r="AI387">
        <v>-17.239728211632499</v>
      </c>
    </row>
    <row r="388" spans="16:35" x14ac:dyDescent="0.25">
      <c r="P388" t="s">
        <v>3672</v>
      </c>
      <c r="Q388" t="s">
        <v>3673</v>
      </c>
      <c r="R388" t="s">
        <v>221</v>
      </c>
      <c r="S388">
        <v>-72.02</v>
      </c>
      <c r="T388">
        <v>44.42</v>
      </c>
      <c r="U388" s="13">
        <v>44272</v>
      </c>
      <c r="V388">
        <v>3</v>
      </c>
      <c r="W388">
        <v>17</v>
      </c>
      <c r="X388">
        <v>12</v>
      </c>
      <c r="Y388">
        <v>18</v>
      </c>
      <c r="Z388">
        <v>0</v>
      </c>
      <c r="AA388">
        <v>2</v>
      </c>
      <c r="AB388" t="s">
        <v>67</v>
      </c>
      <c r="AC388">
        <v>30.139728211632502</v>
      </c>
      <c r="AD388">
        <v>-22</v>
      </c>
      <c r="AE388">
        <v>129.19999999999999</v>
      </c>
      <c r="AF388">
        <v>1981</v>
      </c>
      <c r="AG388">
        <v>2010</v>
      </c>
      <c r="AH388">
        <v>30</v>
      </c>
      <c r="AI388">
        <v>-12.1397282116325</v>
      </c>
    </row>
    <row r="389" spans="16:35" x14ac:dyDescent="0.25">
      <c r="P389" t="s">
        <v>3672</v>
      </c>
      <c r="Q389" t="s">
        <v>3673</v>
      </c>
      <c r="R389" t="s">
        <v>221</v>
      </c>
      <c r="S389">
        <v>-72.02</v>
      </c>
      <c r="T389">
        <v>44.42</v>
      </c>
      <c r="U389" s="13">
        <v>44272</v>
      </c>
      <c r="V389">
        <v>3</v>
      </c>
      <c r="W389">
        <v>17</v>
      </c>
      <c r="X389">
        <v>13</v>
      </c>
      <c r="Y389">
        <v>25</v>
      </c>
      <c r="Z389">
        <v>0</v>
      </c>
      <c r="AA389">
        <v>2</v>
      </c>
      <c r="AB389" t="s">
        <v>67</v>
      </c>
      <c r="AC389">
        <v>30.139728211632502</v>
      </c>
      <c r="AD389">
        <v>-22</v>
      </c>
      <c r="AE389">
        <v>129.19999999999999</v>
      </c>
      <c r="AF389">
        <v>1981</v>
      </c>
      <c r="AG389">
        <v>2010</v>
      </c>
      <c r="AH389">
        <v>30</v>
      </c>
      <c r="AI389">
        <v>-5.1397282116325496</v>
      </c>
    </row>
    <row r="390" spans="16:35" x14ac:dyDescent="0.25">
      <c r="P390" t="s">
        <v>3672</v>
      </c>
      <c r="Q390" t="s">
        <v>3673</v>
      </c>
      <c r="R390" t="s">
        <v>221</v>
      </c>
      <c r="S390">
        <v>-72.02</v>
      </c>
      <c r="T390">
        <v>44.42</v>
      </c>
      <c r="U390" s="13">
        <v>44272</v>
      </c>
      <c r="V390">
        <v>3</v>
      </c>
      <c r="W390">
        <v>17</v>
      </c>
      <c r="X390">
        <v>14</v>
      </c>
      <c r="Y390">
        <v>30.9</v>
      </c>
      <c r="Z390">
        <v>0</v>
      </c>
      <c r="AA390">
        <v>2</v>
      </c>
      <c r="AB390" t="s">
        <v>67</v>
      </c>
      <c r="AC390">
        <v>30.139728211632502</v>
      </c>
      <c r="AD390">
        <v>-22</v>
      </c>
      <c r="AE390">
        <v>129.19999999999999</v>
      </c>
      <c r="AF390">
        <v>1981</v>
      </c>
      <c r="AG390">
        <v>2010</v>
      </c>
      <c r="AH390">
        <v>30</v>
      </c>
      <c r="AI390">
        <v>0.76027178836744003</v>
      </c>
    </row>
    <row r="391" spans="16:35" x14ac:dyDescent="0.25">
      <c r="P391" t="s">
        <v>3672</v>
      </c>
      <c r="Q391" t="s">
        <v>3673</v>
      </c>
      <c r="R391" t="s">
        <v>221</v>
      </c>
      <c r="S391">
        <v>-72.02</v>
      </c>
      <c r="T391">
        <v>44.42</v>
      </c>
      <c r="U391" s="13">
        <v>44272</v>
      </c>
      <c r="V391">
        <v>3</v>
      </c>
      <c r="W391">
        <v>17</v>
      </c>
      <c r="X391">
        <v>15</v>
      </c>
      <c r="Y391">
        <v>37.9</v>
      </c>
      <c r="Z391">
        <v>0</v>
      </c>
      <c r="AA391">
        <v>2</v>
      </c>
      <c r="AB391" t="s">
        <v>67</v>
      </c>
      <c r="AC391">
        <v>30.139728211632502</v>
      </c>
      <c r="AD391">
        <v>-22</v>
      </c>
      <c r="AE391">
        <v>129.19999999999999</v>
      </c>
      <c r="AF391">
        <v>1981</v>
      </c>
      <c r="AG391">
        <v>2010</v>
      </c>
      <c r="AH391">
        <v>30</v>
      </c>
      <c r="AI391">
        <v>7.7602717883674401</v>
      </c>
    </row>
    <row r="392" spans="16:35" x14ac:dyDescent="0.25">
      <c r="P392" t="s">
        <v>3672</v>
      </c>
      <c r="Q392" t="s">
        <v>3673</v>
      </c>
      <c r="R392" t="s">
        <v>221</v>
      </c>
      <c r="S392">
        <v>-72.02</v>
      </c>
      <c r="T392">
        <v>44.42</v>
      </c>
      <c r="U392" s="13">
        <v>44272</v>
      </c>
      <c r="V392">
        <v>3</v>
      </c>
      <c r="W392">
        <v>17</v>
      </c>
      <c r="X392">
        <v>16</v>
      </c>
      <c r="Y392">
        <v>44.1</v>
      </c>
      <c r="Z392">
        <v>0</v>
      </c>
      <c r="AA392">
        <v>2</v>
      </c>
      <c r="AB392" t="s">
        <v>67</v>
      </c>
      <c r="AC392">
        <v>30.139728211632502</v>
      </c>
      <c r="AD392">
        <v>-22</v>
      </c>
      <c r="AE392">
        <v>129.19999999999999</v>
      </c>
      <c r="AF392">
        <v>1981</v>
      </c>
      <c r="AG392">
        <v>2010</v>
      </c>
      <c r="AH392">
        <v>30</v>
      </c>
      <c r="AI392">
        <v>13.9602717883674</v>
      </c>
    </row>
    <row r="393" spans="16:35" x14ac:dyDescent="0.25">
      <c r="P393" t="s">
        <v>3672</v>
      </c>
      <c r="Q393" t="s">
        <v>3673</v>
      </c>
      <c r="R393" t="s">
        <v>221</v>
      </c>
      <c r="S393">
        <v>-72.02</v>
      </c>
      <c r="T393">
        <v>44.42</v>
      </c>
      <c r="U393" s="13">
        <v>44272</v>
      </c>
      <c r="V393">
        <v>3</v>
      </c>
      <c r="W393">
        <v>17</v>
      </c>
      <c r="X393">
        <v>17</v>
      </c>
      <c r="Y393">
        <v>48</v>
      </c>
      <c r="Z393">
        <v>0</v>
      </c>
      <c r="AA393">
        <v>2</v>
      </c>
      <c r="AB393" t="s">
        <v>67</v>
      </c>
      <c r="AC393">
        <v>30.139728211632502</v>
      </c>
      <c r="AD393">
        <v>-22</v>
      </c>
      <c r="AE393">
        <v>129.19999999999999</v>
      </c>
      <c r="AF393">
        <v>1981</v>
      </c>
      <c r="AG393">
        <v>2010</v>
      </c>
      <c r="AH393">
        <v>30</v>
      </c>
      <c r="AI393">
        <v>17.860271788367399</v>
      </c>
    </row>
    <row r="394" spans="16:35" x14ac:dyDescent="0.25">
      <c r="P394" t="s">
        <v>3672</v>
      </c>
      <c r="Q394" t="s">
        <v>3673</v>
      </c>
      <c r="R394" t="s">
        <v>221</v>
      </c>
      <c r="S394">
        <v>-72.02</v>
      </c>
      <c r="T394">
        <v>44.42</v>
      </c>
      <c r="U394" s="13">
        <v>44272</v>
      </c>
      <c r="V394">
        <v>3</v>
      </c>
      <c r="W394">
        <v>17</v>
      </c>
      <c r="X394">
        <v>18</v>
      </c>
      <c r="Y394">
        <v>51.1</v>
      </c>
      <c r="Z394">
        <v>0</v>
      </c>
      <c r="AA394">
        <v>2</v>
      </c>
      <c r="AB394" t="s">
        <v>67</v>
      </c>
      <c r="AC394">
        <v>30.139728211632502</v>
      </c>
      <c r="AD394">
        <v>-22</v>
      </c>
      <c r="AE394">
        <v>129.19999999999999</v>
      </c>
      <c r="AF394">
        <v>1981</v>
      </c>
      <c r="AG394">
        <v>2010</v>
      </c>
      <c r="AH394">
        <v>30</v>
      </c>
      <c r="AI394">
        <v>20.9602717883674</v>
      </c>
    </row>
    <row r="395" spans="16:35" x14ac:dyDescent="0.25">
      <c r="P395" t="s">
        <v>3672</v>
      </c>
      <c r="Q395" t="s">
        <v>3673</v>
      </c>
      <c r="R395" t="s">
        <v>221</v>
      </c>
      <c r="S395">
        <v>-72.02</v>
      </c>
      <c r="T395">
        <v>44.42</v>
      </c>
      <c r="U395" s="13">
        <v>44272</v>
      </c>
      <c r="V395">
        <v>3</v>
      </c>
      <c r="W395">
        <v>17</v>
      </c>
      <c r="X395">
        <v>19</v>
      </c>
      <c r="Y395">
        <v>53.1</v>
      </c>
      <c r="Z395">
        <v>0</v>
      </c>
      <c r="AA395">
        <v>2</v>
      </c>
      <c r="AB395" t="s">
        <v>67</v>
      </c>
      <c r="AC395">
        <v>30.139728211632502</v>
      </c>
      <c r="AD395">
        <v>-22</v>
      </c>
      <c r="AE395">
        <v>129.19999999999999</v>
      </c>
      <c r="AF395">
        <v>1981</v>
      </c>
      <c r="AG395">
        <v>2010</v>
      </c>
      <c r="AH395">
        <v>30</v>
      </c>
      <c r="AI395">
        <v>22.9602717883674</v>
      </c>
    </row>
    <row r="396" spans="16:35" x14ac:dyDescent="0.25">
      <c r="P396" t="s">
        <v>3672</v>
      </c>
      <c r="Q396" t="s">
        <v>3673</v>
      </c>
      <c r="R396" t="s">
        <v>221</v>
      </c>
      <c r="S396">
        <v>-72.02</v>
      </c>
      <c r="T396">
        <v>44.42</v>
      </c>
      <c r="U396" s="13">
        <v>44272</v>
      </c>
      <c r="V396">
        <v>3</v>
      </c>
      <c r="W396">
        <v>17</v>
      </c>
      <c r="X396">
        <v>20</v>
      </c>
      <c r="Y396">
        <v>53.1</v>
      </c>
      <c r="Z396">
        <v>0</v>
      </c>
      <c r="AA396">
        <v>2</v>
      </c>
      <c r="AB396" t="s">
        <v>67</v>
      </c>
      <c r="AC396">
        <v>30.139728211632502</v>
      </c>
      <c r="AD396">
        <v>-22</v>
      </c>
      <c r="AE396">
        <v>129.19999999999999</v>
      </c>
      <c r="AF396">
        <v>1981</v>
      </c>
      <c r="AG396">
        <v>2010</v>
      </c>
      <c r="AH396">
        <v>30</v>
      </c>
      <c r="AI396">
        <v>22.9602717883674</v>
      </c>
    </row>
    <row r="397" spans="16:35" x14ac:dyDescent="0.25">
      <c r="P397" t="s">
        <v>3672</v>
      </c>
      <c r="Q397" t="s">
        <v>3673</v>
      </c>
      <c r="R397" t="s">
        <v>221</v>
      </c>
      <c r="S397">
        <v>-72.02</v>
      </c>
      <c r="T397">
        <v>44.42</v>
      </c>
      <c r="U397" s="13">
        <v>44272</v>
      </c>
      <c r="V397">
        <v>3</v>
      </c>
      <c r="W397">
        <v>17</v>
      </c>
      <c r="X397">
        <v>21</v>
      </c>
      <c r="Y397">
        <v>51.1</v>
      </c>
      <c r="Z397">
        <v>0</v>
      </c>
      <c r="AA397">
        <v>2</v>
      </c>
      <c r="AB397" t="s">
        <v>67</v>
      </c>
      <c r="AC397">
        <v>30.139728211632502</v>
      </c>
      <c r="AD397">
        <v>-22</v>
      </c>
      <c r="AE397">
        <v>129.19999999999999</v>
      </c>
      <c r="AF397">
        <v>1981</v>
      </c>
      <c r="AG397">
        <v>2010</v>
      </c>
      <c r="AH397">
        <v>30</v>
      </c>
      <c r="AI397">
        <v>20.9602717883674</v>
      </c>
    </row>
    <row r="398" spans="16:35" x14ac:dyDescent="0.25">
      <c r="P398" t="s">
        <v>3672</v>
      </c>
      <c r="Q398" t="s">
        <v>3673</v>
      </c>
      <c r="R398" t="s">
        <v>221</v>
      </c>
      <c r="S398">
        <v>-72.02</v>
      </c>
      <c r="T398">
        <v>44.42</v>
      </c>
      <c r="U398" s="13">
        <v>44272</v>
      </c>
      <c r="V398">
        <v>3</v>
      </c>
      <c r="W398">
        <v>17</v>
      </c>
      <c r="X398">
        <v>22</v>
      </c>
      <c r="Y398">
        <v>46</v>
      </c>
      <c r="Z398">
        <v>0</v>
      </c>
      <c r="AA398">
        <v>2</v>
      </c>
      <c r="AB398" t="s">
        <v>67</v>
      </c>
      <c r="AC398">
        <v>30.139728211632502</v>
      </c>
      <c r="AD398">
        <v>-22</v>
      </c>
      <c r="AE398">
        <v>129.19999999999999</v>
      </c>
      <c r="AF398">
        <v>1981</v>
      </c>
      <c r="AG398">
        <v>2010</v>
      </c>
      <c r="AH398">
        <v>30</v>
      </c>
      <c r="AI398">
        <v>15.860271788367401</v>
      </c>
    </row>
    <row r="399" spans="16:35" x14ac:dyDescent="0.25">
      <c r="P399" t="s">
        <v>3672</v>
      </c>
      <c r="Q399" t="s">
        <v>3673</v>
      </c>
      <c r="R399" t="s">
        <v>221</v>
      </c>
      <c r="S399">
        <v>-72.02</v>
      </c>
      <c r="T399">
        <v>44.42</v>
      </c>
      <c r="U399" s="13">
        <v>44272</v>
      </c>
      <c r="V399">
        <v>3</v>
      </c>
      <c r="W399">
        <v>17</v>
      </c>
      <c r="X399">
        <v>23</v>
      </c>
      <c r="Y399">
        <v>39.9</v>
      </c>
      <c r="Z399">
        <v>0</v>
      </c>
      <c r="AA399">
        <v>2</v>
      </c>
      <c r="AB399" t="s">
        <v>67</v>
      </c>
      <c r="AC399">
        <v>30.139728211632502</v>
      </c>
      <c r="AD399">
        <v>-22</v>
      </c>
      <c r="AE399">
        <v>129.19999999999999</v>
      </c>
      <c r="AF399">
        <v>1981</v>
      </c>
      <c r="AG399">
        <v>2010</v>
      </c>
      <c r="AH399">
        <v>30</v>
      </c>
      <c r="AI399">
        <v>9.7602717883674401</v>
      </c>
    </row>
    <row r="400" spans="16:35" x14ac:dyDescent="0.25">
      <c r="P400" t="s">
        <v>3672</v>
      </c>
      <c r="Q400" t="s">
        <v>3673</v>
      </c>
      <c r="R400" t="s">
        <v>221</v>
      </c>
      <c r="S400">
        <v>-72.02</v>
      </c>
      <c r="T400">
        <v>44.42</v>
      </c>
      <c r="U400" s="13">
        <v>44273</v>
      </c>
      <c r="V400">
        <v>3</v>
      </c>
      <c r="W400">
        <v>18</v>
      </c>
      <c r="X400">
        <v>0</v>
      </c>
      <c r="Y400">
        <v>36</v>
      </c>
      <c r="Z400">
        <v>0</v>
      </c>
      <c r="AA400">
        <v>2</v>
      </c>
      <c r="AB400" t="s">
        <v>67</v>
      </c>
      <c r="AC400">
        <v>30.139728211632502</v>
      </c>
      <c r="AD400">
        <v>-22</v>
      </c>
      <c r="AE400">
        <v>129.19999999999999</v>
      </c>
      <c r="AF400">
        <v>1981</v>
      </c>
      <c r="AG400">
        <v>2010</v>
      </c>
      <c r="AH400">
        <v>30</v>
      </c>
      <c r="AI400">
        <v>5.8602717883674398</v>
      </c>
    </row>
    <row r="401" spans="16:35" x14ac:dyDescent="0.25">
      <c r="P401" t="s">
        <v>3672</v>
      </c>
      <c r="Q401" t="s">
        <v>3673</v>
      </c>
      <c r="R401" t="s">
        <v>221</v>
      </c>
      <c r="S401">
        <v>-72.02</v>
      </c>
      <c r="T401">
        <v>44.42</v>
      </c>
      <c r="U401" s="13">
        <v>44273</v>
      </c>
      <c r="V401">
        <v>3</v>
      </c>
      <c r="W401">
        <v>18</v>
      </c>
      <c r="X401">
        <v>1</v>
      </c>
      <c r="Y401">
        <v>34</v>
      </c>
      <c r="Z401">
        <v>0</v>
      </c>
      <c r="AA401">
        <v>2</v>
      </c>
      <c r="AB401" t="s">
        <v>67</v>
      </c>
      <c r="AC401">
        <v>30.139728211632502</v>
      </c>
      <c r="AD401">
        <v>-22</v>
      </c>
      <c r="AE401">
        <v>129.19999999999999</v>
      </c>
      <c r="AF401">
        <v>1981</v>
      </c>
      <c r="AG401">
        <v>2010</v>
      </c>
      <c r="AH401">
        <v>30</v>
      </c>
      <c r="AI401">
        <v>3.8602717883674398</v>
      </c>
    </row>
    <row r="402" spans="16:35" x14ac:dyDescent="0.25">
      <c r="P402" t="s">
        <v>3672</v>
      </c>
      <c r="Q402" t="s">
        <v>3673</v>
      </c>
      <c r="R402" t="s">
        <v>221</v>
      </c>
      <c r="S402">
        <v>-72.02</v>
      </c>
      <c r="T402">
        <v>44.42</v>
      </c>
      <c r="U402" s="13">
        <v>44273</v>
      </c>
      <c r="V402">
        <v>3</v>
      </c>
      <c r="W402">
        <v>18</v>
      </c>
      <c r="X402">
        <v>2</v>
      </c>
      <c r="Y402">
        <v>33.1</v>
      </c>
      <c r="Z402">
        <v>0</v>
      </c>
      <c r="AA402">
        <v>2</v>
      </c>
      <c r="AB402" t="s">
        <v>67</v>
      </c>
      <c r="AC402">
        <v>30.139728211632502</v>
      </c>
      <c r="AD402">
        <v>-22</v>
      </c>
      <c r="AE402">
        <v>129.19999999999999</v>
      </c>
      <c r="AF402">
        <v>1981</v>
      </c>
      <c r="AG402">
        <v>2010</v>
      </c>
      <c r="AH402">
        <v>30</v>
      </c>
      <c r="AI402">
        <v>2.9602717883674399</v>
      </c>
    </row>
    <row r="403" spans="16:35" x14ac:dyDescent="0.25">
      <c r="P403" t="s">
        <v>3672</v>
      </c>
      <c r="Q403" t="s">
        <v>3673</v>
      </c>
      <c r="R403" t="s">
        <v>221</v>
      </c>
      <c r="S403">
        <v>-72.02</v>
      </c>
      <c r="T403">
        <v>44.42</v>
      </c>
      <c r="U403" s="13">
        <v>44273</v>
      </c>
      <c r="V403">
        <v>3</v>
      </c>
      <c r="W403">
        <v>18</v>
      </c>
      <c r="X403">
        <v>3</v>
      </c>
      <c r="Y403">
        <v>32</v>
      </c>
      <c r="Z403">
        <v>0</v>
      </c>
      <c r="AA403">
        <v>2</v>
      </c>
      <c r="AB403" t="s">
        <v>67</v>
      </c>
      <c r="AC403">
        <v>30.139728211632502</v>
      </c>
      <c r="AD403">
        <v>-22</v>
      </c>
      <c r="AE403">
        <v>129.19999999999999</v>
      </c>
      <c r="AF403">
        <v>1981</v>
      </c>
      <c r="AG403">
        <v>2010</v>
      </c>
      <c r="AH403">
        <v>30</v>
      </c>
      <c r="AI403">
        <v>1.86027178836744</v>
      </c>
    </row>
    <row r="404" spans="16:35" x14ac:dyDescent="0.25">
      <c r="P404" t="s">
        <v>3672</v>
      </c>
      <c r="Q404" t="s">
        <v>3673</v>
      </c>
      <c r="R404" t="s">
        <v>221</v>
      </c>
      <c r="S404">
        <v>-72.02</v>
      </c>
      <c r="T404">
        <v>44.42</v>
      </c>
      <c r="U404" s="13">
        <v>44273</v>
      </c>
      <c r="V404">
        <v>3</v>
      </c>
      <c r="W404">
        <v>18</v>
      </c>
      <c r="X404">
        <v>4</v>
      </c>
      <c r="Y404">
        <v>30.9</v>
      </c>
      <c r="Z404">
        <v>0</v>
      </c>
      <c r="AA404">
        <v>2</v>
      </c>
      <c r="AB404" t="s">
        <v>67</v>
      </c>
      <c r="AC404">
        <v>30.139728211632502</v>
      </c>
      <c r="AD404">
        <v>-22</v>
      </c>
      <c r="AE404">
        <v>129.19999999999999</v>
      </c>
      <c r="AF404">
        <v>1981</v>
      </c>
      <c r="AG404">
        <v>2010</v>
      </c>
      <c r="AH404">
        <v>30</v>
      </c>
      <c r="AI404">
        <v>0.76027178836744003</v>
      </c>
    </row>
    <row r="405" spans="16:35" x14ac:dyDescent="0.25">
      <c r="P405" t="s">
        <v>3672</v>
      </c>
      <c r="Q405" t="s">
        <v>3673</v>
      </c>
      <c r="R405" t="s">
        <v>221</v>
      </c>
      <c r="S405">
        <v>-72.02</v>
      </c>
      <c r="T405">
        <v>44.42</v>
      </c>
      <c r="U405" s="13">
        <v>44273</v>
      </c>
      <c r="V405">
        <v>3</v>
      </c>
      <c r="W405">
        <v>18</v>
      </c>
      <c r="X405">
        <v>5</v>
      </c>
      <c r="Y405">
        <v>32</v>
      </c>
      <c r="Z405">
        <v>0</v>
      </c>
      <c r="AA405">
        <v>2</v>
      </c>
      <c r="AB405" t="s">
        <v>67</v>
      </c>
      <c r="AC405">
        <v>30.139728211632502</v>
      </c>
      <c r="AD405">
        <v>-22</v>
      </c>
      <c r="AE405">
        <v>129.19999999999999</v>
      </c>
      <c r="AF405">
        <v>1981</v>
      </c>
      <c r="AG405">
        <v>2010</v>
      </c>
      <c r="AH405">
        <v>30</v>
      </c>
      <c r="AI405">
        <v>1.86027178836744</v>
      </c>
    </row>
    <row r="406" spans="16:35" x14ac:dyDescent="0.25">
      <c r="P406" t="s">
        <v>3672</v>
      </c>
      <c r="Q406" t="s">
        <v>3673</v>
      </c>
      <c r="R406" t="s">
        <v>221</v>
      </c>
      <c r="S406">
        <v>-72.02</v>
      </c>
      <c r="T406">
        <v>44.42</v>
      </c>
      <c r="U406" s="13">
        <v>44273</v>
      </c>
      <c r="V406">
        <v>3</v>
      </c>
      <c r="W406">
        <v>18</v>
      </c>
      <c r="X406">
        <v>6</v>
      </c>
      <c r="Y406">
        <v>32</v>
      </c>
      <c r="Z406">
        <v>0</v>
      </c>
      <c r="AA406">
        <v>2</v>
      </c>
      <c r="AB406" t="s">
        <v>67</v>
      </c>
      <c r="AC406">
        <v>30.139728211632502</v>
      </c>
      <c r="AD406">
        <v>-22</v>
      </c>
      <c r="AE406">
        <v>129.19999999999999</v>
      </c>
      <c r="AF406">
        <v>1981</v>
      </c>
      <c r="AG406">
        <v>2010</v>
      </c>
      <c r="AH406">
        <v>30</v>
      </c>
      <c r="AI406">
        <v>1.86027178836744</v>
      </c>
    </row>
    <row r="407" spans="16:35" x14ac:dyDescent="0.25">
      <c r="P407" t="s">
        <v>3672</v>
      </c>
      <c r="Q407" t="s">
        <v>3673</v>
      </c>
      <c r="R407" t="s">
        <v>221</v>
      </c>
      <c r="S407">
        <v>-72.02</v>
      </c>
      <c r="T407">
        <v>44.42</v>
      </c>
      <c r="U407" s="13">
        <v>44273</v>
      </c>
      <c r="V407">
        <v>3</v>
      </c>
      <c r="W407">
        <v>18</v>
      </c>
      <c r="X407">
        <v>7</v>
      </c>
      <c r="Y407">
        <v>32</v>
      </c>
      <c r="Z407">
        <v>0</v>
      </c>
      <c r="AA407">
        <v>2</v>
      </c>
      <c r="AB407" t="s">
        <v>67</v>
      </c>
      <c r="AC407">
        <v>30.139728211632502</v>
      </c>
      <c r="AD407">
        <v>-22</v>
      </c>
      <c r="AE407">
        <v>129.19999999999999</v>
      </c>
      <c r="AF407">
        <v>1981</v>
      </c>
      <c r="AG407">
        <v>2010</v>
      </c>
      <c r="AH407">
        <v>30</v>
      </c>
      <c r="AI407">
        <v>1.86027178836744</v>
      </c>
    </row>
    <row r="408" spans="16:35" x14ac:dyDescent="0.25">
      <c r="P408" t="s">
        <v>3672</v>
      </c>
      <c r="Q408" t="s">
        <v>3673</v>
      </c>
      <c r="R408" t="s">
        <v>221</v>
      </c>
      <c r="S408">
        <v>-72.02</v>
      </c>
      <c r="T408">
        <v>44.42</v>
      </c>
      <c r="U408" s="13">
        <v>44273</v>
      </c>
      <c r="V408">
        <v>3</v>
      </c>
      <c r="W408">
        <v>18</v>
      </c>
      <c r="X408">
        <v>8</v>
      </c>
      <c r="Y408">
        <v>33.1</v>
      </c>
      <c r="Z408">
        <v>0</v>
      </c>
      <c r="AA408">
        <v>2</v>
      </c>
      <c r="AB408" t="s">
        <v>67</v>
      </c>
      <c r="AC408">
        <v>30.139728211632502</v>
      </c>
      <c r="AD408">
        <v>-22</v>
      </c>
      <c r="AE408">
        <v>129.19999999999999</v>
      </c>
      <c r="AF408">
        <v>1981</v>
      </c>
      <c r="AG408">
        <v>2010</v>
      </c>
      <c r="AH408">
        <v>30</v>
      </c>
      <c r="AI408">
        <v>2.9602717883674399</v>
      </c>
    </row>
    <row r="409" spans="16:35" x14ac:dyDescent="0.25">
      <c r="P409" t="s">
        <v>3672</v>
      </c>
      <c r="Q409" t="s">
        <v>3673</v>
      </c>
      <c r="R409" t="s">
        <v>221</v>
      </c>
      <c r="S409">
        <v>-72.02</v>
      </c>
      <c r="T409">
        <v>44.42</v>
      </c>
      <c r="U409" s="13">
        <v>44273</v>
      </c>
      <c r="V409">
        <v>3</v>
      </c>
      <c r="W409">
        <v>18</v>
      </c>
      <c r="X409">
        <v>9</v>
      </c>
      <c r="Y409">
        <v>33.1</v>
      </c>
      <c r="Z409">
        <v>0</v>
      </c>
      <c r="AA409">
        <v>2</v>
      </c>
      <c r="AB409" t="s">
        <v>67</v>
      </c>
      <c r="AC409">
        <v>30.139728211632502</v>
      </c>
      <c r="AD409">
        <v>-22</v>
      </c>
      <c r="AE409">
        <v>129.19999999999999</v>
      </c>
      <c r="AF409">
        <v>1981</v>
      </c>
      <c r="AG409">
        <v>2010</v>
      </c>
      <c r="AH409">
        <v>30</v>
      </c>
      <c r="AI409">
        <v>2.9602717883674399</v>
      </c>
    </row>
    <row r="410" spans="16:35" x14ac:dyDescent="0.25">
      <c r="P410" t="s">
        <v>3672</v>
      </c>
      <c r="Q410" t="s">
        <v>3673</v>
      </c>
      <c r="R410" t="s">
        <v>221</v>
      </c>
      <c r="S410">
        <v>-72.02</v>
      </c>
      <c r="T410">
        <v>44.42</v>
      </c>
      <c r="U410" s="13">
        <v>44273</v>
      </c>
      <c r="V410">
        <v>3</v>
      </c>
      <c r="W410">
        <v>18</v>
      </c>
      <c r="X410">
        <v>10</v>
      </c>
      <c r="Y410">
        <v>34</v>
      </c>
      <c r="Z410">
        <v>0</v>
      </c>
      <c r="AA410">
        <v>2</v>
      </c>
      <c r="AB410" t="s">
        <v>67</v>
      </c>
      <c r="AC410">
        <v>30.139728211632502</v>
      </c>
      <c r="AD410">
        <v>-22</v>
      </c>
      <c r="AE410">
        <v>129.19999999999999</v>
      </c>
      <c r="AF410">
        <v>1981</v>
      </c>
      <c r="AG410">
        <v>2010</v>
      </c>
      <c r="AH410">
        <v>30</v>
      </c>
      <c r="AI410">
        <v>3.8602717883674398</v>
      </c>
    </row>
    <row r="411" spans="16:35" x14ac:dyDescent="0.25">
      <c r="P411" t="s">
        <v>3672</v>
      </c>
      <c r="Q411" t="s">
        <v>3673</v>
      </c>
      <c r="R411" t="s">
        <v>221</v>
      </c>
      <c r="S411">
        <v>-72.02</v>
      </c>
      <c r="T411">
        <v>44.42</v>
      </c>
      <c r="U411" s="13">
        <v>44273</v>
      </c>
      <c r="V411">
        <v>3</v>
      </c>
      <c r="W411">
        <v>18</v>
      </c>
      <c r="X411">
        <v>11</v>
      </c>
      <c r="Y411">
        <v>34</v>
      </c>
      <c r="Z411">
        <v>0</v>
      </c>
      <c r="AA411">
        <v>2</v>
      </c>
      <c r="AB411" t="s">
        <v>67</v>
      </c>
      <c r="AC411">
        <v>30.139728211632502</v>
      </c>
      <c r="AD411">
        <v>-22</v>
      </c>
      <c r="AE411">
        <v>129.19999999999999</v>
      </c>
      <c r="AF411">
        <v>1981</v>
      </c>
      <c r="AG411">
        <v>2010</v>
      </c>
      <c r="AH411">
        <v>30</v>
      </c>
      <c r="AI411">
        <v>3.8602717883674398</v>
      </c>
    </row>
    <row r="412" spans="16:35" x14ac:dyDescent="0.25">
      <c r="P412" t="s">
        <v>3672</v>
      </c>
      <c r="Q412" t="s">
        <v>3673</v>
      </c>
      <c r="R412" t="s">
        <v>221</v>
      </c>
      <c r="S412">
        <v>-72.02</v>
      </c>
      <c r="T412">
        <v>44.42</v>
      </c>
      <c r="U412" s="13">
        <v>44273</v>
      </c>
      <c r="V412">
        <v>3</v>
      </c>
      <c r="W412">
        <v>18</v>
      </c>
      <c r="X412">
        <v>12</v>
      </c>
      <c r="Y412">
        <v>34</v>
      </c>
      <c r="Z412">
        <v>0.01</v>
      </c>
      <c r="AA412">
        <v>2</v>
      </c>
      <c r="AB412" t="s">
        <v>67</v>
      </c>
      <c r="AC412">
        <v>30.139728211632502</v>
      </c>
      <c r="AD412">
        <v>-22</v>
      </c>
      <c r="AE412">
        <v>129.19999999999999</v>
      </c>
      <c r="AF412">
        <v>1981</v>
      </c>
      <c r="AG412">
        <v>2010</v>
      </c>
      <c r="AH412">
        <v>30</v>
      </c>
      <c r="AI412">
        <v>3.8602717883674398</v>
      </c>
    </row>
    <row r="413" spans="16:35" x14ac:dyDescent="0.25">
      <c r="P413" t="s">
        <v>3672</v>
      </c>
      <c r="Q413" t="s">
        <v>3673</v>
      </c>
      <c r="R413" t="s">
        <v>221</v>
      </c>
      <c r="S413">
        <v>-72.02</v>
      </c>
      <c r="T413">
        <v>44.42</v>
      </c>
      <c r="U413" s="13">
        <v>44273</v>
      </c>
      <c r="V413">
        <v>3</v>
      </c>
      <c r="W413">
        <v>18</v>
      </c>
      <c r="X413">
        <v>13</v>
      </c>
      <c r="Y413">
        <v>36</v>
      </c>
      <c r="Z413">
        <v>0.01</v>
      </c>
      <c r="AA413">
        <v>2</v>
      </c>
      <c r="AB413" t="s">
        <v>67</v>
      </c>
      <c r="AC413">
        <v>30.139728211632502</v>
      </c>
      <c r="AD413">
        <v>-22</v>
      </c>
      <c r="AE413">
        <v>129.19999999999999</v>
      </c>
      <c r="AF413">
        <v>1981</v>
      </c>
      <c r="AG413">
        <v>2010</v>
      </c>
      <c r="AH413">
        <v>30</v>
      </c>
      <c r="AI413">
        <v>5.8602717883674398</v>
      </c>
    </row>
    <row r="414" spans="16:35" x14ac:dyDescent="0.25">
      <c r="P414" t="s">
        <v>3672</v>
      </c>
      <c r="Q414" t="s">
        <v>3673</v>
      </c>
      <c r="R414" t="s">
        <v>221</v>
      </c>
      <c r="S414">
        <v>-72.02</v>
      </c>
      <c r="T414">
        <v>44.42</v>
      </c>
      <c r="U414" s="13">
        <v>44273</v>
      </c>
      <c r="V414">
        <v>3</v>
      </c>
      <c r="W414">
        <v>18</v>
      </c>
      <c r="X414">
        <v>14</v>
      </c>
      <c r="Y414">
        <v>37.9</v>
      </c>
      <c r="Z414">
        <v>0.01</v>
      </c>
      <c r="AA414">
        <v>2</v>
      </c>
      <c r="AB414" t="s">
        <v>67</v>
      </c>
      <c r="AC414">
        <v>30.139728211632502</v>
      </c>
      <c r="AD414">
        <v>-22</v>
      </c>
      <c r="AE414">
        <v>129.19999999999999</v>
      </c>
      <c r="AF414">
        <v>1981</v>
      </c>
      <c r="AG414">
        <v>2010</v>
      </c>
      <c r="AH414">
        <v>30</v>
      </c>
      <c r="AI414">
        <v>7.7602717883674401</v>
      </c>
    </row>
    <row r="415" spans="16:35" x14ac:dyDescent="0.25">
      <c r="P415" t="s">
        <v>3672</v>
      </c>
      <c r="Q415" t="s">
        <v>3673</v>
      </c>
      <c r="R415" t="s">
        <v>221</v>
      </c>
      <c r="S415">
        <v>-72.02</v>
      </c>
      <c r="T415">
        <v>44.42</v>
      </c>
      <c r="U415" s="13">
        <v>44273</v>
      </c>
      <c r="V415">
        <v>3</v>
      </c>
      <c r="W415">
        <v>18</v>
      </c>
      <c r="X415">
        <v>15</v>
      </c>
      <c r="Y415">
        <v>39</v>
      </c>
      <c r="Z415">
        <v>0</v>
      </c>
      <c r="AA415">
        <v>2</v>
      </c>
      <c r="AB415" t="s">
        <v>67</v>
      </c>
      <c r="AC415">
        <v>30.139728211632502</v>
      </c>
      <c r="AD415">
        <v>-22</v>
      </c>
      <c r="AE415">
        <v>129.19999999999999</v>
      </c>
      <c r="AF415">
        <v>1981</v>
      </c>
      <c r="AG415">
        <v>2010</v>
      </c>
      <c r="AH415">
        <v>30</v>
      </c>
      <c r="AI415">
        <v>8.8602717883674398</v>
      </c>
    </row>
    <row r="416" spans="16:35" x14ac:dyDescent="0.25">
      <c r="P416" t="s">
        <v>3672</v>
      </c>
      <c r="Q416" t="s">
        <v>3673</v>
      </c>
      <c r="R416" t="s">
        <v>221</v>
      </c>
      <c r="S416">
        <v>-72.02</v>
      </c>
      <c r="T416">
        <v>44.42</v>
      </c>
      <c r="U416" s="13">
        <v>44273</v>
      </c>
      <c r="V416">
        <v>3</v>
      </c>
      <c r="W416">
        <v>18</v>
      </c>
      <c r="X416">
        <v>16</v>
      </c>
      <c r="Y416">
        <v>39.9</v>
      </c>
      <c r="Z416">
        <v>0</v>
      </c>
      <c r="AA416">
        <v>2</v>
      </c>
      <c r="AB416" t="s">
        <v>67</v>
      </c>
      <c r="AC416">
        <v>30.139728211632502</v>
      </c>
      <c r="AD416">
        <v>-22</v>
      </c>
      <c r="AE416">
        <v>129.19999999999999</v>
      </c>
      <c r="AF416">
        <v>1981</v>
      </c>
      <c r="AG416">
        <v>2010</v>
      </c>
      <c r="AH416">
        <v>30</v>
      </c>
      <c r="AI416">
        <v>9.7602717883674401</v>
      </c>
    </row>
    <row r="417" spans="16:35" x14ac:dyDescent="0.25">
      <c r="P417" t="s">
        <v>3672</v>
      </c>
      <c r="Q417" t="s">
        <v>3673</v>
      </c>
      <c r="R417" t="s">
        <v>221</v>
      </c>
      <c r="S417">
        <v>-72.02</v>
      </c>
      <c r="T417">
        <v>44.42</v>
      </c>
      <c r="U417" s="13">
        <v>44273</v>
      </c>
      <c r="V417">
        <v>3</v>
      </c>
      <c r="W417">
        <v>18</v>
      </c>
      <c r="X417">
        <v>17</v>
      </c>
      <c r="Y417">
        <v>39.9</v>
      </c>
      <c r="Z417">
        <v>0</v>
      </c>
      <c r="AA417">
        <v>2</v>
      </c>
      <c r="AB417" t="s">
        <v>67</v>
      </c>
      <c r="AC417">
        <v>30.139728211632502</v>
      </c>
      <c r="AD417">
        <v>-22</v>
      </c>
      <c r="AE417">
        <v>129.19999999999999</v>
      </c>
      <c r="AF417">
        <v>1981</v>
      </c>
      <c r="AG417">
        <v>2010</v>
      </c>
      <c r="AH417">
        <v>30</v>
      </c>
      <c r="AI417">
        <v>9.7602717883674401</v>
      </c>
    </row>
    <row r="418" spans="16:35" x14ac:dyDescent="0.25">
      <c r="P418" t="s">
        <v>3672</v>
      </c>
      <c r="Q418" t="s">
        <v>3673</v>
      </c>
      <c r="R418" t="s">
        <v>221</v>
      </c>
      <c r="S418">
        <v>-72.02</v>
      </c>
      <c r="T418">
        <v>44.42</v>
      </c>
      <c r="U418" s="13">
        <v>44273</v>
      </c>
      <c r="V418">
        <v>3</v>
      </c>
      <c r="W418">
        <v>18</v>
      </c>
      <c r="X418">
        <v>18</v>
      </c>
      <c r="Y418">
        <v>42.1</v>
      </c>
      <c r="Z418">
        <v>0</v>
      </c>
      <c r="AA418">
        <v>2</v>
      </c>
      <c r="AB418" t="s">
        <v>67</v>
      </c>
      <c r="AC418">
        <v>30.139728211632502</v>
      </c>
      <c r="AD418">
        <v>-22</v>
      </c>
      <c r="AE418">
        <v>129.19999999999999</v>
      </c>
      <c r="AF418">
        <v>1981</v>
      </c>
      <c r="AG418">
        <v>2010</v>
      </c>
      <c r="AH418">
        <v>30</v>
      </c>
      <c r="AI418">
        <v>11.9602717883674</v>
      </c>
    </row>
    <row r="419" spans="16:35" x14ac:dyDescent="0.25">
      <c r="P419" t="s">
        <v>3672</v>
      </c>
      <c r="Q419" t="s">
        <v>3673</v>
      </c>
      <c r="R419" t="s">
        <v>221</v>
      </c>
      <c r="S419">
        <v>-72.02</v>
      </c>
      <c r="T419">
        <v>44.42</v>
      </c>
      <c r="U419" s="13">
        <v>44273</v>
      </c>
      <c r="V419">
        <v>3</v>
      </c>
      <c r="W419">
        <v>18</v>
      </c>
      <c r="X419">
        <v>19</v>
      </c>
      <c r="Y419">
        <v>42.1</v>
      </c>
      <c r="Z419">
        <v>0</v>
      </c>
      <c r="AA419">
        <v>2</v>
      </c>
      <c r="AB419" t="s">
        <v>67</v>
      </c>
      <c r="AC419">
        <v>30.139728211632502</v>
      </c>
      <c r="AD419">
        <v>-22</v>
      </c>
      <c r="AE419">
        <v>129.19999999999999</v>
      </c>
      <c r="AF419">
        <v>1981</v>
      </c>
      <c r="AG419">
        <v>2010</v>
      </c>
      <c r="AH419">
        <v>30</v>
      </c>
      <c r="AI419">
        <v>11.9602717883674</v>
      </c>
    </row>
    <row r="420" spans="16:35" x14ac:dyDescent="0.25">
      <c r="P420" t="s">
        <v>3672</v>
      </c>
      <c r="Q420" t="s">
        <v>3673</v>
      </c>
      <c r="R420" t="s">
        <v>221</v>
      </c>
      <c r="S420">
        <v>-72.02</v>
      </c>
      <c r="T420">
        <v>44.42</v>
      </c>
      <c r="U420" s="13">
        <v>44273</v>
      </c>
      <c r="V420">
        <v>3</v>
      </c>
      <c r="W420">
        <v>18</v>
      </c>
      <c r="X420">
        <v>20</v>
      </c>
      <c r="Y420">
        <v>41</v>
      </c>
      <c r="Z420">
        <v>0</v>
      </c>
      <c r="AA420">
        <v>2</v>
      </c>
      <c r="AB420" t="s">
        <v>67</v>
      </c>
      <c r="AC420">
        <v>30.139728211632502</v>
      </c>
      <c r="AD420">
        <v>-22</v>
      </c>
      <c r="AE420">
        <v>129.19999999999999</v>
      </c>
      <c r="AF420">
        <v>1981</v>
      </c>
      <c r="AG420">
        <v>2010</v>
      </c>
      <c r="AH420">
        <v>30</v>
      </c>
      <c r="AI420">
        <v>10.860271788367401</v>
      </c>
    </row>
    <row r="421" spans="16:35" x14ac:dyDescent="0.25">
      <c r="P421" t="s">
        <v>3672</v>
      </c>
      <c r="Q421" t="s">
        <v>3673</v>
      </c>
      <c r="R421" t="s">
        <v>221</v>
      </c>
      <c r="S421">
        <v>-72.02</v>
      </c>
      <c r="T421">
        <v>44.42</v>
      </c>
      <c r="U421" s="13">
        <v>44273</v>
      </c>
      <c r="V421">
        <v>3</v>
      </c>
      <c r="W421">
        <v>18</v>
      </c>
      <c r="X421">
        <v>21</v>
      </c>
      <c r="Y421">
        <v>39.9</v>
      </c>
      <c r="Z421">
        <v>0</v>
      </c>
      <c r="AA421">
        <v>2</v>
      </c>
      <c r="AB421" t="s">
        <v>67</v>
      </c>
      <c r="AC421">
        <v>30.139728211632502</v>
      </c>
      <c r="AD421">
        <v>-22</v>
      </c>
      <c r="AE421">
        <v>129.19999999999999</v>
      </c>
      <c r="AF421">
        <v>1981</v>
      </c>
      <c r="AG421">
        <v>2010</v>
      </c>
      <c r="AH421">
        <v>30</v>
      </c>
      <c r="AI421">
        <v>9.7602717883674401</v>
      </c>
    </row>
    <row r="422" spans="16:35" x14ac:dyDescent="0.25">
      <c r="P422" t="s">
        <v>3672</v>
      </c>
      <c r="Q422" t="s">
        <v>3673</v>
      </c>
      <c r="R422" t="s">
        <v>221</v>
      </c>
      <c r="S422">
        <v>-72.02</v>
      </c>
      <c r="T422">
        <v>44.42</v>
      </c>
      <c r="U422" s="13">
        <v>44273</v>
      </c>
      <c r="V422">
        <v>3</v>
      </c>
      <c r="W422">
        <v>18</v>
      </c>
      <c r="X422">
        <v>22</v>
      </c>
      <c r="Y422">
        <v>39</v>
      </c>
      <c r="Z422">
        <v>0</v>
      </c>
      <c r="AA422">
        <v>2</v>
      </c>
      <c r="AB422" t="s">
        <v>67</v>
      </c>
      <c r="AC422">
        <v>30.139728211632502</v>
      </c>
      <c r="AD422">
        <v>-22</v>
      </c>
      <c r="AE422">
        <v>129.19999999999999</v>
      </c>
      <c r="AF422">
        <v>1981</v>
      </c>
      <c r="AG422">
        <v>2010</v>
      </c>
      <c r="AH422">
        <v>30</v>
      </c>
      <c r="AI422">
        <v>8.8602717883674398</v>
      </c>
    </row>
    <row r="423" spans="16:35" x14ac:dyDescent="0.25">
      <c r="P423" t="s">
        <v>3672</v>
      </c>
      <c r="Q423" t="s">
        <v>3673</v>
      </c>
      <c r="R423" t="s">
        <v>221</v>
      </c>
      <c r="S423">
        <v>-72.02</v>
      </c>
      <c r="T423">
        <v>44.42</v>
      </c>
      <c r="U423" s="13">
        <v>44273</v>
      </c>
      <c r="V423">
        <v>3</v>
      </c>
      <c r="W423">
        <v>18</v>
      </c>
      <c r="X423">
        <v>23</v>
      </c>
      <c r="Y423">
        <v>37</v>
      </c>
      <c r="Z423">
        <v>0</v>
      </c>
      <c r="AA423">
        <v>2</v>
      </c>
      <c r="AB423" t="s">
        <v>67</v>
      </c>
      <c r="AC423">
        <v>30.139728211632502</v>
      </c>
      <c r="AD423">
        <v>-22</v>
      </c>
      <c r="AE423">
        <v>129.19999999999999</v>
      </c>
      <c r="AF423">
        <v>1981</v>
      </c>
      <c r="AG423">
        <v>2010</v>
      </c>
      <c r="AH423">
        <v>30</v>
      </c>
      <c r="AI423">
        <v>6.8602717883674398</v>
      </c>
    </row>
    <row r="424" spans="16:35" x14ac:dyDescent="0.25">
      <c r="P424" t="s">
        <v>3672</v>
      </c>
      <c r="Q424" t="s">
        <v>3673</v>
      </c>
      <c r="R424" t="s">
        <v>221</v>
      </c>
      <c r="S424">
        <v>-72.02</v>
      </c>
      <c r="T424">
        <v>44.42</v>
      </c>
      <c r="U424" s="13">
        <v>44274</v>
      </c>
      <c r="V424">
        <v>3</v>
      </c>
      <c r="W424">
        <v>19</v>
      </c>
      <c r="X424">
        <v>0</v>
      </c>
      <c r="Y424">
        <v>35.1</v>
      </c>
      <c r="Z424">
        <v>0</v>
      </c>
      <c r="AA424">
        <v>2</v>
      </c>
      <c r="AB424" t="s">
        <v>67</v>
      </c>
      <c r="AC424">
        <v>30.139728211632502</v>
      </c>
      <c r="AD424">
        <v>-22</v>
      </c>
      <c r="AE424">
        <v>129.19999999999999</v>
      </c>
      <c r="AF424">
        <v>1981</v>
      </c>
      <c r="AG424">
        <v>2010</v>
      </c>
      <c r="AH424">
        <v>30</v>
      </c>
      <c r="AI424">
        <v>4.9602717883674403</v>
      </c>
    </row>
    <row r="425" spans="16:35" x14ac:dyDescent="0.25">
      <c r="P425" t="s">
        <v>3672</v>
      </c>
      <c r="Q425" t="s">
        <v>3673</v>
      </c>
      <c r="R425" t="s">
        <v>221</v>
      </c>
      <c r="S425">
        <v>-72.02</v>
      </c>
      <c r="T425">
        <v>44.42</v>
      </c>
      <c r="U425" s="13">
        <v>44274</v>
      </c>
      <c r="V425">
        <v>3</v>
      </c>
      <c r="W425">
        <v>19</v>
      </c>
      <c r="X425">
        <v>1</v>
      </c>
      <c r="Y425">
        <v>33.1</v>
      </c>
      <c r="Z425">
        <v>0</v>
      </c>
      <c r="AA425">
        <v>2</v>
      </c>
      <c r="AB425" t="s">
        <v>67</v>
      </c>
      <c r="AC425">
        <v>30.139728211632502</v>
      </c>
      <c r="AD425">
        <v>-22</v>
      </c>
      <c r="AE425">
        <v>129.19999999999999</v>
      </c>
      <c r="AF425">
        <v>1981</v>
      </c>
      <c r="AG425">
        <v>2010</v>
      </c>
      <c r="AH425">
        <v>30</v>
      </c>
      <c r="AI425">
        <v>2.9602717883674399</v>
      </c>
    </row>
    <row r="426" spans="16:35" x14ac:dyDescent="0.25">
      <c r="P426" t="s">
        <v>3672</v>
      </c>
      <c r="Q426" t="s">
        <v>3673</v>
      </c>
      <c r="R426" t="s">
        <v>221</v>
      </c>
      <c r="S426">
        <v>-72.02</v>
      </c>
      <c r="T426">
        <v>44.42</v>
      </c>
      <c r="U426" s="13">
        <v>44274</v>
      </c>
      <c r="V426">
        <v>3</v>
      </c>
      <c r="W426">
        <v>19</v>
      </c>
      <c r="X426">
        <v>2</v>
      </c>
      <c r="Y426">
        <v>30</v>
      </c>
      <c r="Z426">
        <v>0</v>
      </c>
      <c r="AA426">
        <v>2</v>
      </c>
      <c r="AB426" t="s">
        <v>67</v>
      </c>
      <c r="AC426">
        <v>30.139728211632502</v>
      </c>
      <c r="AD426">
        <v>-22</v>
      </c>
      <c r="AE426">
        <v>129.19999999999999</v>
      </c>
      <c r="AF426">
        <v>1981</v>
      </c>
      <c r="AG426">
        <v>2010</v>
      </c>
      <c r="AH426">
        <v>30</v>
      </c>
      <c r="AI426">
        <v>-0.139728211632558</v>
      </c>
    </row>
    <row r="427" spans="16:35" x14ac:dyDescent="0.25">
      <c r="P427" t="s">
        <v>3672</v>
      </c>
      <c r="Q427" t="s">
        <v>3673</v>
      </c>
      <c r="R427" t="s">
        <v>221</v>
      </c>
      <c r="S427">
        <v>-72.02</v>
      </c>
      <c r="T427">
        <v>44.42</v>
      </c>
      <c r="U427" s="13">
        <v>44274</v>
      </c>
      <c r="V427">
        <v>3</v>
      </c>
      <c r="W427">
        <v>19</v>
      </c>
      <c r="X427">
        <v>3</v>
      </c>
      <c r="Y427">
        <v>27</v>
      </c>
      <c r="Z427">
        <v>0</v>
      </c>
      <c r="AA427">
        <v>2</v>
      </c>
      <c r="AB427" t="s">
        <v>67</v>
      </c>
      <c r="AC427">
        <v>30.139728211632502</v>
      </c>
      <c r="AD427">
        <v>-22</v>
      </c>
      <c r="AE427">
        <v>129.19999999999999</v>
      </c>
      <c r="AF427">
        <v>1981</v>
      </c>
      <c r="AG427">
        <v>2010</v>
      </c>
      <c r="AH427">
        <v>30</v>
      </c>
      <c r="AI427">
        <v>-3.13972821163255</v>
      </c>
    </row>
    <row r="428" spans="16:35" x14ac:dyDescent="0.25">
      <c r="P428" t="s">
        <v>3672</v>
      </c>
      <c r="Q428" t="s">
        <v>3673</v>
      </c>
      <c r="R428" t="s">
        <v>221</v>
      </c>
      <c r="S428">
        <v>-72.02</v>
      </c>
      <c r="T428">
        <v>44.42</v>
      </c>
      <c r="U428" s="13">
        <v>44274</v>
      </c>
      <c r="V428">
        <v>3</v>
      </c>
      <c r="W428">
        <v>19</v>
      </c>
      <c r="X428">
        <v>4</v>
      </c>
      <c r="Y428">
        <v>24.1</v>
      </c>
      <c r="Z428">
        <v>0</v>
      </c>
      <c r="AA428">
        <v>2</v>
      </c>
      <c r="AB428" t="s">
        <v>67</v>
      </c>
      <c r="AC428">
        <v>30.139728211632502</v>
      </c>
      <c r="AD428">
        <v>-22</v>
      </c>
      <c r="AE428">
        <v>129.19999999999999</v>
      </c>
      <c r="AF428">
        <v>1981</v>
      </c>
      <c r="AG428">
        <v>2010</v>
      </c>
      <c r="AH428">
        <v>30</v>
      </c>
      <c r="AI428">
        <v>-6.0397282116325499</v>
      </c>
    </row>
    <row r="429" spans="16:35" x14ac:dyDescent="0.25">
      <c r="P429" t="s">
        <v>3672</v>
      </c>
      <c r="Q429" t="s">
        <v>3673</v>
      </c>
      <c r="R429" t="s">
        <v>221</v>
      </c>
      <c r="S429">
        <v>-72.02</v>
      </c>
      <c r="T429">
        <v>44.42</v>
      </c>
      <c r="U429" s="13">
        <v>44274</v>
      </c>
      <c r="V429">
        <v>3</v>
      </c>
      <c r="W429">
        <v>19</v>
      </c>
      <c r="X429">
        <v>5</v>
      </c>
      <c r="Y429">
        <v>21</v>
      </c>
      <c r="Z429">
        <v>0</v>
      </c>
      <c r="AA429">
        <v>2</v>
      </c>
      <c r="AB429" t="s">
        <v>67</v>
      </c>
      <c r="AC429">
        <v>30.139728211632502</v>
      </c>
      <c r="AD429">
        <v>-22</v>
      </c>
      <c r="AE429">
        <v>129.19999999999999</v>
      </c>
      <c r="AF429">
        <v>1981</v>
      </c>
      <c r="AG429">
        <v>2010</v>
      </c>
      <c r="AH429">
        <v>30</v>
      </c>
      <c r="AI429">
        <v>-9.1397282116325496</v>
      </c>
    </row>
    <row r="430" spans="16:35" x14ac:dyDescent="0.25">
      <c r="P430" t="s">
        <v>3672</v>
      </c>
      <c r="Q430" t="s">
        <v>3673</v>
      </c>
      <c r="R430" t="s">
        <v>221</v>
      </c>
      <c r="S430">
        <v>-72.02</v>
      </c>
      <c r="T430">
        <v>44.42</v>
      </c>
      <c r="U430" s="13">
        <v>44274</v>
      </c>
      <c r="V430">
        <v>3</v>
      </c>
      <c r="W430">
        <v>19</v>
      </c>
      <c r="X430">
        <v>6</v>
      </c>
      <c r="Y430">
        <v>19.899999999999999</v>
      </c>
      <c r="Z430">
        <v>0</v>
      </c>
      <c r="AA430">
        <v>2</v>
      </c>
      <c r="AB430" t="s">
        <v>67</v>
      </c>
      <c r="AC430">
        <v>30.139728211632502</v>
      </c>
      <c r="AD430">
        <v>-22</v>
      </c>
      <c r="AE430">
        <v>129.19999999999999</v>
      </c>
      <c r="AF430">
        <v>1981</v>
      </c>
      <c r="AG430">
        <v>2010</v>
      </c>
      <c r="AH430">
        <v>30</v>
      </c>
      <c r="AI430">
        <v>-10.239728211632499</v>
      </c>
    </row>
    <row r="431" spans="16:35" x14ac:dyDescent="0.25">
      <c r="P431" t="s">
        <v>3672</v>
      </c>
      <c r="Q431" t="s">
        <v>3673</v>
      </c>
      <c r="R431" t="s">
        <v>221</v>
      </c>
      <c r="S431">
        <v>-72.02</v>
      </c>
      <c r="T431">
        <v>44.42</v>
      </c>
      <c r="U431" s="13">
        <v>44274</v>
      </c>
      <c r="V431">
        <v>3</v>
      </c>
      <c r="W431">
        <v>19</v>
      </c>
      <c r="X431">
        <v>7</v>
      </c>
      <c r="Y431">
        <v>18</v>
      </c>
      <c r="Z431">
        <v>0</v>
      </c>
      <c r="AA431">
        <v>2</v>
      </c>
      <c r="AB431" t="s">
        <v>67</v>
      </c>
      <c r="AC431">
        <v>30.139728211632502</v>
      </c>
      <c r="AD431">
        <v>-22</v>
      </c>
      <c r="AE431">
        <v>129.19999999999999</v>
      </c>
      <c r="AF431">
        <v>1981</v>
      </c>
      <c r="AG431">
        <v>2010</v>
      </c>
      <c r="AH431">
        <v>30</v>
      </c>
      <c r="AI431">
        <v>-12.1397282116325</v>
      </c>
    </row>
    <row r="432" spans="16:35" x14ac:dyDescent="0.25">
      <c r="P432" t="s">
        <v>3672</v>
      </c>
      <c r="Q432" t="s">
        <v>3673</v>
      </c>
      <c r="R432" t="s">
        <v>221</v>
      </c>
      <c r="S432">
        <v>-72.02</v>
      </c>
      <c r="T432">
        <v>44.42</v>
      </c>
      <c r="U432" s="13">
        <v>44274</v>
      </c>
      <c r="V432">
        <v>3</v>
      </c>
      <c r="W432">
        <v>19</v>
      </c>
      <c r="X432">
        <v>8</v>
      </c>
      <c r="Y432">
        <v>17.100000000000001</v>
      </c>
      <c r="Z432">
        <v>0</v>
      </c>
      <c r="AA432">
        <v>2</v>
      </c>
      <c r="AB432" t="s">
        <v>67</v>
      </c>
      <c r="AC432">
        <v>30.139728211632502</v>
      </c>
      <c r="AD432">
        <v>-22</v>
      </c>
      <c r="AE432">
        <v>129.19999999999999</v>
      </c>
      <c r="AF432">
        <v>1981</v>
      </c>
      <c r="AG432">
        <v>2010</v>
      </c>
      <c r="AH432">
        <v>30</v>
      </c>
      <c r="AI432">
        <v>-13.0397282116325</v>
      </c>
    </row>
    <row r="433" spans="16:35" x14ac:dyDescent="0.25">
      <c r="P433" t="s">
        <v>3672</v>
      </c>
      <c r="Q433" t="s">
        <v>3673</v>
      </c>
      <c r="R433" t="s">
        <v>221</v>
      </c>
      <c r="S433">
        <v>-72.02</v>
      </c>
      <c r="T433">
        <v>44.42</v>
      </c>
      <c r="U433" s="13">
        <v>44274</v>
      </c>
      <c r="V433">
        <v>3</v>
      </c>
      <c r="W433">
        <v>19</v>
      </c>
      <c r="X433">
        <v>9</v>
      </c>
      <c r="Y433">
        <v>15.1</v>
      </c>
      <c r="Z433">
        <v>0</v>
      </c>
      <c r="AA433">
        <v>2</v>
      </c>
      <c r="AB433" t="s">
        <v>67</v>
      </c>
      <c r="AC433">
        <v>30.139728211632502</v>
      </c>
      <c r="AD433">
        <v>-22</v>
      </c>
      <c r="AE433">
        <v>129.19999999999999</v>
      </c>
      <c r="AF433">
        <v>1981</v>
      </c>
      <c r="AG433">
        <v>2010</v>
      </c>
      <c r="AH433">
        <v>30</v>
      </c>
      <c r="AI433">
        <v>-15.0397282116325</v>
      </c>
    </row>
    <row r="434" spans="16:35" x14ac:dyDescent="0.25">
      <c r="P434" t="s">
        <v>3672</v>
      </c>
      <c r="Q434" t="s">
        <v>3673</v>
      </c>
      <c r="R434" t="s">
        <v>221</v>
      </c>
      <c r="S434">
        <v>-72.02</v>
      </c>
      <c r="T434">
        <v>44.42</v>
      </c>
      <c r="U434" s="13">
        <v>44274</v>
      </c>
      <c r="V434">
        <v>3</v>
      </c>
      <c r="W434">
        <v>19</v>
      </c>
      <c r="X434">
        <v>10</v>
      </c>
      <c r="Y434">
        <v>14</v>
      </c>
      <c r="Z434">
        <v>0</v>
      </c>
      <c r="AA434">
        <v>2</v>
      </c>
      <c r="AB434" t="s">
        <v>67</v>
      </c>
      <c r="AC434">
        <v>30.139728211632502</v>
      </c>
      <c r="AD434">
        <v>-22</v>
      </c>
      <c r="AE434">
        <v>129.19999999999999</v>
      </c>
      <c r="AF434">
        <v>1981</v>
      </c>
      <c r="AG434">
        <v>2010</v>
      </c>
      <c r="AH434">
        <v>30</v>
      </c>
      <c r="AI434">
        <v>-16.139728211632502</v>
      </c>
    </row>
    <row r="435" spans="16:35" x14ac:dyDescent="0.25">
      <c r="P435" t="s">
        <v>3672</v>
      </c>
      <c r="Q435" t="s">
        <v>3673</v>
      </c>
      <c r="R435" t="s">
        <v>221</v>
      </c>
      <c r="S435">
        <v>-72.02</v>
      </c>
      <c r="T435">
        <v>44.42</v>
      </c>
      <c r="U435" s="13">
        <v>44274</v>
      </c>
      <c r="V435">
        <v>3</v>
      </c>
      <c r="W435">
        <v>19</v>
      </c>
      <c r="X435">
        <v>11</v>
      </c>
      <c r="Y435">
        <v>14</v>
      </c>
      <c r="Z435">
        <v>0</v>
      </c>
      <c r="AA435">
        <v>2</v>
      </c>
      <c r="AB435" t="s">
        <v>67</v>
      </c>
      <c r="AC435">
        <v>30.139728211632502</v>
      </c>
      <c r="AD435">
        <v>-22</v>
      </c>
      <c r="AE435">
        <v>129.19999999999999</v>
      </c>
      <c r="AF435">
        <v>1981</v>
      </c>
      <c r="AG435">
        <v>2010</v>
      </c>
      <c r="AH435">
        <v>30</v>
      </c>
      <c r="AI435">
        <v>-16.139728211632502</v>
      </c>
    </row>
    <row r="436" spans="16:35" x14ac:dyDescent="0.25">
      <c r="P436" t="s">
        <v>3672</v>
      </c>
      <c r="Q436" t="s">
        <v>3673</v>
      </c>
      <c r="R436" t="s">
        <v>221</v>
      </c>
      <c r="S436">
        <v>-72.02</v>
      </c>
      <c r="T436">
        <v>44.42</v>
      </c>
      <c r="U436" s="13">
        <v>44274</v>
      </c>
      <c r="V436">
        <v>3</v>
      </c>
      <c r="W436">
        <v>19</v>
      </c>
      <c r="X436">
        <v>12</v>
      </c>
      <c r="Y436">
        <v>15.1</v>
      </c>
      <c r="Z436">
        <v>0</v>
      </c>
      <c r="AA436">
        <v>2</v>
      </c>
      <c r="AB436" t="s">
        <v>67</v>
      </c>
      <c r="AC436">
        <v>30.139728211632502</v>
      </c>
      <c r="AD436">
        <v>-22</v>
      </c>
      <c r="AE436">
        <v>129.19999999999999</v>
      </c>
      <c r="AF436">
        <v>1981</v>
      </c>
      <c r="AG436">
        <v>2010</v>
      </c>
      <c r="AH436">
        <v>30</v>
      </c>
      <c r="AI436">
        <v>-15.0397282116325</v>
      </c>
    </row>
    <row r="437" spans="16:35" x14ac:dyDescent="0.25">
      <c r="P437" t="s">
        <v>3672</v>
      </c>
      <c r="Q437" t="s">
        <v>3673</v>
      </c>
      <c r="R437" t="s">
        <v>221</v>
      </c>
      <c r="S437">
        <v>-72.02</v>
      </c>
      <c r="T437">
        <v>44.42</v>
      </c>
      <c r="U437" s="13">
        <v>44274</v>
      </c>
      <c r="V437">
        <v>3</v>
      </c>
      <c r="W437">
        <v>19</v>
      </c>
      <c r="X437">
        <v>13</v>
      </c>
      <c r="Y437">
        <v>17.100000000000001</v>
      </c>
      <c r="Z437">
        <v>0</v>
      </c>
      <c r="AA437">
        <v>2</v>
      </c>
      <c r="AB437" t="s">
        <v>67</v>
      </c>
      <c r="AC437">
        <v>30.139728211632502</v>
      </c>
      <c r="AD437">
        <v>-22</v>
      </c>
      <c r="AE437">
        <v>129.19999999999999</v>
      </c>
      <c r="AF437">
        <v>1981</v>
      </c>
      <c r="AG437">
        <v>2010</v>
      </c>
      <c r="AH437">
        <v>30</v>
      </c>
      <c r="AI437">
        <v>-13.0397282116325</v>
      </c>
    </row>
    <row r="438" spans="16:35" x14ac:dyDescent="0.25">
      <c r="P438" t="s">
        <v>3672</v>
      </c>
      <c r="Q438" t="s">
        <v>3673</v>
      </c>
      <c r="R438" t="s">
        <v>221</v>
      </c>
      <c r="S438">
        <v>-72.02</v>
      </c>
      <c r="T438">
        <v>44.42</v>
      </c>
      <c r="U438" s="13">
        <v>44274</v>
      </c>
      <c r="V438">
        <v>3</v>
      </c>
      <c r="W438">
        <v>19</v>
      </c>
      <c r="X438">
        <v>14</v>
      </c>
      <c r="Y438">
        <v>19.899999999999999</v>
      </c>
      <c r="Z438">
        <v>0</v>
      </c>
      <c r="AA438">
        <v>2</v>
      </c>
      <c r="AB438" t="s">
        <v>67</v>
      </c>
      <c r="AC438">
        <v>30.139728211632502</v>
      </c>
      <c r="AD438">
        <v>-22</v>
      </c>
      <c r="AE438">
        <v>129.19999999999999</v>
      </c>
      <c r="AF438">
        <v>1981</v>
      </c>
      <c r="AG438">
        <v>2010</v>
      </c>
      <c r="AH438">
        <v>30</v>
      </c>
      <c r="AI438">
        <v>-10.239728211632499</v>
      </c>
    </row>
    <row r="439" spans="16:35" x14ac:dyDescent="0.25">
      <c r="P439" t="s">
        <v>3672</v>
      </c>
      <c r="Q439" t="s">
        <v>3673</v>
      </c>
      <c r="R439" t="s">
        <v>221</v>
      </c>
      <c r="S439">
        <v>-72.02</v>
      </c>
      <c r="T439">
        <v>44.42</v>
      </c>
      <c r="U439" s="13">
        <v>44274</v>
      </c>
      <c r="V439">
        <v>3</v>
      </c>
      <c r="W439">
        <v>19</v>
      </c>
      <c r="X439">
        <v>15</v>
      </c>
      <c r="Y439">
        <v>21.9</v>
      </c>
      <c r="Z439">
        <v>0</v>
      </c>
      <c r="AA439">
        <v>2</v>
      </c>
      <c r="AB439" t="s">
        <v>67</v>
      </c>
      <c r="AC439">
        <v>30.139728211632502</v>
      </c>
      <c r="AD439">
        <v>-22</v>
      </c>
      <c r="AE439">
        <v>129.19999999999999</v>
      </c>
      <c r="AF439">
        <v>1981</v>
      </c>
      <c r="AG439">
        <v>2010</v>
      </c>
      <c r="AH439">
        <v>30</v>
      </c>
      <c r="AI439">
        <v>-8.2397282116325599</v>
      </c>
    </row>
    <row r="440" spans="16:35" x14ac:dyDescent="0.25">
      <c r="P440" t="s">
        <v>3672</v>
      </c>
      <c r="Q440" t="s">
        <v>3673</v>
      </c>
      <c r="R440" t="s">
        <v>221</v>
      </c>
      <c r="S440">
        <v>-72.02</v>
      </c>
      <c r="T440">
        <v>44.42</v>
      </c>
      <c r="U440" s="13">
        <v>44274</v>
      </c>
      <c r="V440">
        <v>3</v>
      </c>
      <c r="W440">
        <v>19</v>
      </c>
      <c r="X440">
        <v>16</v>
      </c>
      <c r="Y440">
        <v>25</v>
      </c>
      <c r="Z440">
        <v>0</v>
      </c>
      <c r="AA440">
        <v>2</v>
      </c>
      <c r="AB440" t="s">
        <v>67</v>
      </c>
      <c r="AC440">
        <v>30.139728211632502</v>
      </c>
      <c r="AD440">
        <v>-22</v>
      </c>
      <c r="AE440">
        <v>129.19999999999999</v>
      </c>
      <c r="AF440">
        <v>1981</v>
      </c>
      <c r="AG440">
        <v>2010</v>
      </c>
      <c r="AH440">
        <v>30</v>
      </c>
      <c r="AI440">
        <v>-5.1397282116325496</v>
      </c>
    </row>
    <row r="441" spans="16:35" x14ac:dyDescent="0.25">
      <c r="P441" t="s">
        <v>3672</v>
      </c>
      <c r="Q441" t="s">
        <v>3673</v>
      </c>
      <c r="R441" t="s">
        <v>221</v>
      </c>
      <c r="S441">
        <v>-72.02</v>
      </c>
      <c r="T441">
        <v>44.42</v>
      </c>
      <c r="U441" s="13">
        <v>44274</v>
      </c>
      <c r="V441">
        <v>3</v>
      </c>
      <c r="W441">
        <v>19</v>
      </c>
      <c r="X441">
        <v>17</v>
      </c>
      <c r="Y441">
        <v>28</v>
      </c>
      <c r="Z441">
        <v>0</v>
      </c>
      <c r="AA441">
        <v>2</v>
      </c>
      <c r="AB441" t="s">
        <v>67</v>
      </c>
      <c r="AC441">
        <v>30.139728211632502</v>
      </c>
      <c r="AD441">
        <v>-22</v>
      </c>
      <c r="AE441">
        <v>129.19999999999999</v>
      </c>
      <c r="AF441">
        <v>1981</v>
      </c>
      <c r="AG441">
        <v>2010</v>
      </c>
      <c r="AH441">
        <v>30</v>
      </c>
      <c r="AI441">
        <v>-2.13972821163255</v>
      </c>
    </row>
    <row r="442" spans="16:35" x14ac:dyDescent="0.25">
      <c r="P442" t="s">
        <v>3672</v>
      </c>
      <c r="Q442" t="s">
        <v>3673</v>
      </c>
      <c r="R442" t="s">
        <v>221</v>
      </c>
      <c r="S442">
        <v>-72.02</v>
      </c>
      <c r="T442">
        <v>44.42</v>
      </c>
      <c r="U442" s="13">
        <v>44274</v>
      </c>
      <c r="V442">
        <v>3</v>
      </c>
      <c r="W442">
        <v>19</v>
      </c>
      <c r="X442">
        <v>18</v>
      </c>
      <c r="Y442">
        <v>28.9</v>
      </c>
      <c r="Z442">
        <v>0</v>
      </c>
      <c r="AA442">
        <v>2</v>
      </c>
      <c r="AB442" t="s">
        <v>67</v>
      </c>
      <c r="AC442">
        <v>30.139728211632502</v>
      </c>
      <c r="AD442">
        <v>-22</v>
      </c>
      <c r="AE442">
        <v>129.19999999999999</v>
      </c>
      <c r="AF442">
        <v>1981</v>
      </c>
      <c r="AG442">
        <v>2010</v>
      </c>
      <c r="AH442">
        <v>30</v>
      </c>
      <c r="AI442">
        <v>-1.2397282116325501</v>
      </c>
    </row>
    <row r="443" spans="16:35" x14ac:dyDescent="0.25">
      <c r="P443" t="s">
        <v>3672</v>
      </c>
      <c r="Q443" t="s">
        <v>3673</v>
      </c>
      <c r="R443" t="s">
        <v>221</v>
      </c>
      <c r="S443">
        <v>-72.02</v>
      </c>
      <c r="T443">
        <v>44.42</v>
      </c>
      <c r="U443" s="13">
        <v>44274</v>
      </c>
      <c r="V443">
        <v>3</v>
      </c>
      <c r="W443">
        <v>19</v>
      </c>
      <c r="X443">
        <v>19</v>
      </c>
      <c r="Y443">
        <v>30</v>
      </c>
      <c r="Z443">
        <v>0</v>
      </c>
      <c r="AA443">
        <v>2</v>
      </c>
      <c r="AB443" t="s">
        <v>67</v>
      </c>
      <c r="AC443">
        <v>30.139728211632502</v>
      </c>
      <c r="AD443">
        <v>-22</v>
      </c>
      <c r="AE443">
        <v>129.19999999999999</v>
      </c>
      <c r="AF443">
        <v>1981</v>
      </c>
      <c r="AG443">
        <v>2010</v>
      </c>
      <c r="AH443">
        <v>30</v>
      </c>
      <c r="AI443">
        <v>-0.139728211632558</v>
      </c>
    </row>
    <row r="444" spans="16:35" x14ac:dyDescent="0.25">
      <c r="P444" t="s">
        <v>3672</v>
      </c>
      <c r="Q444" t="s">
        <v>3673</v>
      </c>
      <c r="R444" t="s">
        <v>221</v>
      </c>
      <c r="S444">
        <v>-72.02</v>
      </c>
      <c r="T444">
        <v>44.42</v>
      </c>
      <c r="U444" s="13">
        <v>44274</v>
      </c>
      <c r="V444">
        <v>3</v>
      </c>
      <c r="W444">
        <v>19</v>
      </c>
      <c r="X444">
        <v>20</v>
      </c>
      <c r="Y444">
        <v>30.9</v>
      </c>
      <c r="Z444">
        <v>0</v>
      </c>
      <c r="AA444">
        <v>2</v>
      </c>
      <c r="AB444" t="s">
        <v>67</v>
      </c>
      <c r="AC444">
        <v>30.139728211632502</v>
      </c>
      <c r="AD444">
        <v>-22</v>
      </c>
      <c r="AE444">
        <v>129.19999999999999</v>
      </c>
      <c r="AF444">
        <v>1981</v>
      </c>
      <c r="AG444">
        <v>2010</v>
      </c>
      <c r="AH444">
        <v>30</v>
      </c>
      <c r="AI444">
        <v>0.76027178836744003</v>
      </c>
    </row>
    <row r="445" spans="16:35" x14ac:dyDescent="0.25">
      <c r="P445" t="s">
        <v>3672</v>
      </c>
      <c r="Q445" t="s">
        <v>3673</v>
      </c>
      <c r="R445" t="s">
        <v>221</v>
      </c>
      <c r="S445">
        <v>-72.02</v>
      </c>
      <c r="T445">
        <v>44.42</v>
      </c>
      <c r="U445" s="13">
        <v>44274</v>
      </c>
      <c r="V445">
        <v>3</v>
      </c>
      <c r="W445">
        <v>19</v>
      </c>
      <c r="X445">
        <v>21</v>
      </c>
      <c r="Y445">
        <v>28.9</v>
      </c>
      <c r="Z445">
        <v>0</v>
      </c>
      <c r="AA445">
        <v>2</v>
      </c>
      <c r="AB445" t="s">
        <v>67</v>
      </c>
      <c r="AC445">
        <v>30.139728211632502</v>
      </c>
      <c r="AD445">
        <v>-22</v>
      </c>
      <c r="AE445">
        <v>129.19999999999999</v>
      </c>
      <c r="AF445">
        <v>1981</v>
      </c>
      <c r="AG445">
        <v>2010</v>
      </c>
      <c r="AH445">
        <v>30</v>
      </c>
      <c r="AI445">
        <v>-1.2397282116325501</v>
      </c>
    </row>
    <row r="446" spans="16:35" x14ac:dyDescent="0.25">
      <c r="P446" t="s">
        <v>3672</v>
      </c>
      <c r="Q446" t="s">
        <v>3673</v>
      </c>
      <c r="R446" t="s">
        <v>221</v>
      </c>
      <c r="S446">
        <v>-72.02</v>
      </c>
      <c r="T446">
        <v>44.42</v>
      </c>
      <c r="U446" s="13">
        <v>44274</v>
      </c>
      <c r="V446">
        <v>3</v>
      </c>
      <c r="W446">
        <v>19</v>
      </c>
      <c r="X446">
        <v>22</v>
      </c>
      <c r="Y446">
        <v>28</v>
      </c>
      <c r="Z446">
        <v>0</v>
      </c>
      <c r="AA446">
        <v>2</v>
      </c>
      <c r="AB446" t="s">
        <v>67</v>
      </c>
      <c r="AC446">
        <v>30.139728211632502</v>
      </c>
      <c r="AD446">
        <v>-22</v>
      </c>
      <c r="AE446">
        <v>129.19999999999999</v>
      </c>
      <c r="AF446">
        <v>1981</v>
      </c>
      <c r="AG446">
        <v>2010</v>
      </c>
      <c r="AH446">
        <v>30</v>
      </c>
      <c r="AI446">
        <v>-2.13972821163255</v>
      </c>
    </row>
    <row r="447" spans="16:35" x14ac:dyDescent="0.25">
      <c r="P447" t="s">
        <v>3672</v>
      </c>
      <c r="Q447" t="s">
        <v>3673</v>
      </c>
      <c r="R447" t="s">
        <v>221</v>
      </c>
      <c r="S447">
        <v>-72.02</v>
      </c>
      <c r="T447">
        <v>44.42</v>
      </c>
      <c r="U447" s="13">
        <v>44274</v>
      </c>
      <c r="V447">
        <v>3</v>
      </c>
      <c r="W447">
        <v>19</v>
      </c>
      <c r="X447">
        <v>23</v>
      </c>
      <c r="Y447">
        <v>27</v>
      </c>
      <c r="Z447">
        <v>0</v>
      </c>
      <c r="AA447">
        <v>2</v>
      </c>
      <c r="AB447" t="s">
        <v>67</v>
      </c>
      <c r="AC447">
        <v>30.139728211632502</v>
      </c>
      <c r="AD447">
        <v>-22</v>
      </c>
      <c r="AE447">
        <v>129.19999999999999</v>
      </c>
      <c r="AF447">
        <v>1981</v>
      </c>
      <c r="AG447">
        <v>2010</v>
      </c>
      <c r="AH447">
        <v>30</v>
      </c>
      <c r="AI447">
        <v>-3.13972821163255</v>
      </c>
    </row>
    <row r="448" spans="16:35" x14ac:dyDescent="0.25">
      <c r="P448" t="s">
        <v>3672</v>
      </c>
      <c r="Q448" t="s">
        <v>3673</v>
      </c>
      <c r="R448" t="s">
        <v>221</v>
      </c>
      <c r="S448">
        <v>-72.02</v>
      </c>
      <c r="T448">
        <v>44.42</v>
      </c>
      <c r="U448" s="13">
        <v>44275</v>
      </c>
      <c r="V448">
        <v>3</v>
      </c>
      <c r="W448">
        <v>20</v>
      </c>
      <c r="X448">
        <v>0</v>
      </c>
      <c r="Y448">
        <v>25</v>
      </c>
      <c r="Z448">
        <v>0</v>
      </c>
      <c r="AA448">
        <v>2</v>
      </c>
      <c r="AB448" t="s">
        <v>67</v>
      </c>
      <c r="AC448">
        <v>30.139728211632502</v>
      </c>
      <c r="AD448">
        <v>-22</v>
      </c>
      <c r="AE448">
        <v>129.19999999999999</v>
      </c>
      <c r="AF448">
        <v>1981</v>
      </c>
      <c r="AG448">
        <v>2010</v>
      </c>
      <c r="AH448">
        <v>30</v>
      </c>
      <c r="AI448">
        <v>-5.1397282116325496</v>
      </c>
    </row>
    <row r="449" spans="16:35" x14ac:dyDescent="0.25">
      <c r="P449" t="s">
        <v>3672</v>
      </c>
      <c r="Q449" t="s">
        <v>3673</v>
      </c>
      <c r="R449" t="s">
        <v>221</v>
      </c>
      <c r="S449">
        <v>-72.02</v>
      </c>
      <c r="T449">
        <v>44.42</v>
      </c>
      <c r="U449" s="13">
        <v>44275</v>
      </c>
      <c r="V449">
        <v>3</v>
      </c>
      <c r="W449">
        <v>20</v>
      </c>
      <c r="X449">
        <v>1</v>
      </c>
      <c r="Y449">
        <v>23</v>
      </c>
      <c r="Z449">
        <v>0</v>
      </c>
      <c r="AA449">
        <v>2</v>
      </c>
      <c r="AB449" t="s">
        <v>67</v>
      </c>
      <c r="AC449">
        <v>30.139728211632502</v>
      </c>
      <c r="AD449">
        <v>-22</v>
      </c>
      <c r="AE449">
        <v>129.19999999999999</v>
      </c>
      <c r="AF449">
        <v>1981</v>
      </c>
      <c r="AG449">
        <v>2010</v>
      </c>
      <c r="AH449">
        <v>30</v>
      </c>
      <c r="AI449">
        <v>-7.1397282116325496</v>
      </c>
    </row>
    <row r="450" spans="16:35" x14ac:dyDescent="0.25">
      <c r="P450" t="s">
        <v>3672</v>
      </c>
      <c r="Q450" t="s">
        <v>3673</v>
      </c>
      <c r="R450" t="s">
        <v>221</v>
      </c>
      <c r="S450">
        <v>-72.02</v>
      </c>
      <c r="T450">
        <v>44.42</v>
      </c>
      <c r="U450" s="13">
        <v>44275</v>
      </c>
      <c r="V450">
        <v>3</v>
      </c>
      <c r="W450">
        <v>20</v>
      </c>
      <c r="X450">
        <v>2</v>
      </c>
      <c r="Y450">
        <v>21</v>
      </c>
      <c r="Z450">
        <v>0</v>
      </c>
      <c r="AA450">
        <v>2</v>
      </c>
      <c r="AB450" t="s">
        <v>67</v>
      </c>
      <c r="AC450">
        <v>30.139728211632502</v>
      </c>
      <c r="AD450">
        <v>-22</v>
      </c>
      <c r="AE450">
        <v>129.19999999999999</v>
      </c>
      <c r="AF450">
        <v>1981</v>
      </c>
      <c r="AG450">
        <v>2010</v>
      </c>
      <c r="AH450">
        <v>30</v>
      </c>
      <c r="AI450">
        <v>-9.1397282116325496</v>
      </c>
    </row>
    <row r="451" spans="16:35" x14ac:dyDescent="0.25">
      <c r="P451" t="s">
        <v>3672</v>
      </c>
      <c r="Q451" t="s">
        <v>3673</v>
      </c>
      <c r="R451" t="s">
        <v>221</v>
      </c>
      <c r="S451">
        <v>-72.02</v>
      </c>
      <c r="T451">
        <v>44.42</v>
      </c>
      <c r="U451" s="13">
        <v>44275</v>
      </c>
      <c r="V451">
        <v>3</v>
      </c>
      <c r="W451">
        <v>20</v>
      </c>
      <c r="X451">
        <v>3</v>
      </c>
      <c r="Y451">
        <v>19</v>
      </c>
      <c r="Z451">
        <v>0</v>
      </c>
      <c r="AA451">
        <v>2</v>
      </c>
      <c r="AB451" t="s">
        <v>67</v>
      </c>
      <c r="AC451">
        <v>30.139728211632502</v>
      </c>
      <c r="AD451">
        <v>-22</v>
      </c>
      <c r="AE451">
        <v>129.19999999999999</v>
      </c>
      <c r="AF451">
        <v>1981</v>
      </c>
      <c r="AG451">
        <v>2010</v>
      </c>
      <c r="AH451">
        <v>30</v>
      </c>
      <c r="AI451">
        <v>-11.1397282116325</v>
      </c>
    </row>
    <row r="452" spans="16:35" x14ac:dyDescent="0.25">
      <c r="P452" t="s">
        <v>3672</v>
      </c>
      <c r="Q452" t="s">
        <v>3673</v>
      </c>
      <c r="R452" t="s">
        <v>221</v>
      </c>
      <c r="S452">
        <v>-72.02</v>
      </c>
      <c r="T452">
        <v>44.42</v>
      </c>
      <c r="U452" s="13">
        <v>44275</v>
      </c>
      <c r="V452">
        <v>3</v>
      </c>
      <c r="W452">
        <v>20</v>
      </c>
      <c r="X452">
        <v>4</v>
      </c>
      <c r="Y452">
        <v>18</v>
      </c>
      <c r="Z452">
        <v>0</v>
      </c>
      <c r="AA452">
        <v>2</v>
      </c>
      <c r="AB452" t="s">
        <v>67</v>
      </c>
      <c r="AC452">
        <v>30.139728211632502</v>
      </c>
      <c r="AD452">
        <v>-22</v>
      </c>
      <c r="AE452">
        <v>129.19999999999999</v>
      </c>
      <c r="AF452">
        <v>1981</v>
      </c>
      <c r="AG452">
        <v>2010</v>
      </c>
      <c r="AH452">
        <v>30</v>
      </c>
      <c r="AI452">
        <v>-12.1397282116325</v>
      </c>
    </row>
    <row r="453" spans="16:35" x14ac:dyDescent="0.25">
      <c r="P453" t="s">
        <v>3672</v>
      </c>
      <c r="Q453" t="s">
        <v>3673</v>
      </c>
      <c r="R453" t="s">
        <v>221</v>
      </c>
      <c r="S453">
        <v>-72.02</v>
      </c>
      <c r="T453">
        <v>44.42</v>
      </c>
      <c r="U453" s="13">
        <v>44275</v>
      </c>
      <c r="V453">
        <v>3</v>
      </c>
      <c r="W453">
        <v>20</v>
      </c>
      <c r="X453">
        <v>5</v>
      </c>
      <c r="Y453">
        <v>17.100000000000001</v>
      </c>
      <c r="Z453">
        <v>0</v>
      </c>
      <c r="AA453">
        <v>2</v>
      </c>
      <c r="AB453" t="s">
        <v>67</v>
      </c>
      <c r="AC453">
        <v>30.139728211632502</v>
      </c>
      <c r="AD453">
        <v>-22</v>
      </c>
      <c r="AE453">
        <v>129.19999999999999</v>
      </c>
      <c r="AF453">
        <v>1981</v>
      </c>
      <c r="AG453">
        <v>2010</v>
      </c>
      <c r="AH453">
        <v>30</v>
      </c>
      <c r="AI453">
        <v>-13.0397282116325</v>
      </c>
    </row>
    <row r="454" spans="16:35" x14ac:dyDescent="0.25">
      <c r="P454" t="s">
        <v>3672</v>
      </c>
      <c r="Q454" t="s">
        <v>3673</v>
      </c>
      <c r="R454" t="s">
        <v>221</v>
      </c>
      <c r="S454">
        <v>-72.02</v>
      </c>
      <c r="T454">
        <v>44.42</v>
      </c>
      <c r="U454" s="13">
        <v>44275</v>
      </c>
      <c r="V454">
        <v>3</v>
      </c>
      <c r="W454">
        <v>20</v>
      </c>
      <c r="X454">
        <v>7</v>
      </c>
      <c r="Y454">
        <v>14</v>
      </c>
      <c r="Z454">
        <v>0</v>
      </c>
      <c r="AA454">
        <v>2</v>
      </c>
      <c r="AB454" t="s">
        <v>67</v>
      </c>
      <c r="AC454">
        <v>30.139728211632502</v>
      </c>
      <c r="AD454">
        <v>-22</v>
      </c>
      <c r="AE454">
        <v>129.19999999999999</v>
      </c>
      <c r="AF454">
        <v>1981</v>
      </c>
      <c r="AG454">
        <v>2010</v>
      </c>
      <c r="AH454">
        <v>30</v>
      </c>
      <c r="AI454">
        <v>-16.139728211632502</v>
      </c>
    </row>
    <row r="455" spans="16:35" x14ac:dyDescent="0.25">
      <c r="P455" t="s">
        <v>3672</v>
      </c>
      <c r="Q455" t="s">
        <v>3673</v>
      </c>
      <c r="R455" t="s">
        <v>221</v>
      </c>
      <c r="S455">
        <v>-72.02</v>
      </c>
      <c r="T455">
        <v>44.42</v>
      </c>
      <c r="U455" s="13">
        <v>44275</v>
      </c>
      <c r="V455">
        <v>3</v>
      </c>
      <c r="W455">
        <v>20</v>
      </c>
      <c r="X455">
        <v>8</v>
      </c>
      <c r="Y455">
        <v>14</v>
      </c>
      <c r="Z455">
        <v>0</v>
      </c>
      <c r="AA455">
        <v>2</v>
      </c>
      <c r="AB455" t="s">
        <v>67</v>
      </c>
      <c r="AC455">
        <v>30.139728211632502</v>
      </c>
      <c r="AD455">
        <v>-22</v>
      </c>
      <c r="AE455">
        <v>129.19999999999999</v>
      </c>
      <c r="AF455">
        <v>1981</v>
      </c>
      <c r="AG455">
        <v>2010</v>
      </c>
      <c r="AH455">
        <v>30</v>
      </c>
      <c r="AI455">
        <v>-16.139728211632502</v>
      </c>
    </row>
    <row r="456" spans="16:35" x14ac:dyDescent="0.25">
      <c r="P456" t="s">
        <v>3672</v>
      </c>
      <c r="Q456" t="s">
        <v>3673</v>
      </c>
      <c r="R456" t="s">
        <v>221</v>
      </c>
      <c r="S456">
        <v>-72.02</v>
      </c>
      <c r="T456">
        <v>44.42</v>
      </c>
      <c r="U456" s="13">
        <v>44275</v>
      </c>
      <c r="V456">
        <v>3</v>
      </c>
      <c r="W456">
        <v>20</v>
      </c>
      <c r="X456">
        <v>9</v>
      </c>
      <c r="Y456">
        <v>12.9</v>
      </c>
      <c r="Z456">
        <v>0</v>
      </c>
      <c r="AA456">
        <v>2</v>
      </c>
      <c r="AB456" t="s">
        <v>67</v>
      </c>
      <c r="AC456">
        <v>30.139728211632502</v>
      </c>
      <c r="AD456">
        <v>-22</v>
      </c>
      <c r="AE456">
        <v>129.19999999999999</v>
      </c>
      <c r="AF456">
        <v>1981</v>
      </c>
      <c r="AG456">
        <v>2010</v>
      </c>
      <c r="AH456">
        <v>30</v>
      </c>
      <c r="AI456">
        <v>-17.239728211632499</v>
      </c>
    </row>
    <row r="457" spans="16:35" x14ac:dyDescent="0.25">
      <c r="P457" t="s">
        <v>3672</v>
      </c>
      <c r="Q457" t="s">
        <v>3673</v>
      </c>
      <c r="R457" t="s">
        <v>221</v>
      </c>
      <c r="S457">
        <v>-72.02</v>
      </c>
      <c r="T457">
        <v>44.42</v>
      </c>
      <c r="U457" s="13">
        <v>44275</v>
      </c>
      <c r="V457">
        <v>3</v>
      </c>
      <c r="W457">
        <v>20</v>
      </c>
      <c r="X457">
        <v>10</v>
      </c>
      <c r="Y457">
        <v>12</v>
      </c>
      <c r="Z457">
        <v>0</v>
      </c>
      <c r="AA457">
        <v>2</v>
      </c>
      <c r="AB457" t="s">
        <v>67</v>
      </c>
      <c r="AC457">
        <v>30.139728211632502</v>
      </c>
      <c r="AD457">
        <v>-22</v>
      </c>
      <c r="AE457">
        <v>129.19999999999999</v>
      </c>
      <c r="AF457">
        <v>1981</v>
      </c>
      <c r="AG457">
        <v>2010</v>
      </c>
      <c r="AH457">
        <v>30</v>
      </c>
      <c r="AI457">
        <v>-18.139728211632502</v>
      </c>
    </row>
    <row r="458" spans="16:35" x14ac:dyDescent="0.25">
      <c r="P458" t="s">
        <v>3672</v>
      </c>
      <c r="Q458" t="s">
        <v>3673</v>
      </c>
      <c r="R458" t="s">
        <v>221</v>
      </c>
      <c r="S458">
        <v>-72.02</v>
      </c>
      <c r="T458">
        <v>44.42</v>
      </c>
      <c r="U458" s="13">
        <v>44275</v>
      </c>
      <c r="V458">
        <v>3</v>
      </c>
      <c r="W458">
        <v>20</v>
      </c>
      <c r="X458">
        <v>11</v>
      </c>
      <c r="Y458">
        <v>12.9</v>
      </c>
      <c r="Z458">
        <v>0</v>
      </c>
      <c r="AA458">
        <v>2</v>
      </c>
      <c r="AB458" t="s">
        <v>67</v>
      </c>
      <c r="AC458">
        <v>30.139728211632502</v>
      </c>
      <c r="AD458">
        <v>-22</v>
      </c>
      <c r="AE458">
        <v>129.19999999999999</v>
      </c>
      <c r="AF458">
        <v>1981</v>
      </c>
      <c r="AG458">
        <v>2010</v>
      </c>
      <c r="AH458">
        <v>30</v>
      </c>
      <c r="AI458">
        <v>-17.239728211632499</v>
      </c>
    </row>
    <row r="459" spans="16:35" x14ac:dyDescent="0.25">
      <c r="P459" t="s">
        <v>3672</v>
      </c>
      <c r="Q459" t="s">
        <v>3673</v>
      </c>
      <c r="R459" t="s">
        <v>221</v>
      </c>
      <c r="S459">
        <v>-72.02</v>
      </c>
      <c r="T459">
        <v>44.42</v>
      </c>
      <c r="U459" s="13">
        <v>44275</v>
      </c>
      <c r="V459">
        <v>3</v>
      </c>
      <c r="W459">
        <v>20</v>
      </c>
      <c r="X459">
        <v>12</v>
      </c>
      <c r="Y459">
        <v>18</v>
      </c>
      <c r="Z459">
        <v>0</v>
      </c>
      <c r="AA459">
        <v>2</v>
      </c>
      <c r="AB459" t="s">
        <v>67</v>
      </c>
      <c r="AC459">
        <v>30.139728211632502</v>
      </c>
      <c r="AD459">
        <v>-22</v>
      </c>
      <c r="AE459">
        <v>129.19999999999999</v>
      </c>
      <c r="AF459">
        <v>1981</v>
      </c>
      <c r="AG459">
        <v>2010</v>
      </c>
      <c r="AH459">
        <v>30</v>
      </c>
      <c r="AI459">
        <v>-12.1397282116325</v>
      </c>
    </row>
    <row r="460" spans="16:35" x14ac:dyDescent="0.25">
      <c r="P460" t="s">
        <v>3672</v>
      </c>
      <c r="Q460" t="s">
        <v>3673</v>
      </c>
      <c r="R460" t="s">
        <v>221</v>
      </c>
      <c r="S460">
        <v>-72.02</v>
      </c>
      <c r="T460">
        <v>44.42</v>
      </c>
      <c r="U460" s="13">
        <v>44275</v>
      </c>
      <c r="V460">
        <v>3</v>
      </c>
      <c r="W460">
        <v>20</v>
      </c>
      <c r="X460">
        <v>13</v>
      </c>
      <c r="Y460">
        <v>24.1</v>
      </c>
      <c r="Z460">
        <v>0</v>
      </c>
      <c r="AA460">
        <v>2</v>
      </c>
      <c r="AB460" t="s">
        <v>67</v>
      </c>
      <c r="AC460">
        <v>30.139728211632502</v>
      </c>
      <c r="AD460">
        <v>-22</v>
      </c>
      <c r="AE460">
        <v>129.19999999999999</v>
      </c>
      <c r="AF460">
        <v>1981</v>
      </c>
      <c r="AG460">
        <v>2010</v>
      </c>
      <c r="AH460">
        <v>30</v>
      </c>
      <c r="AI460">
        <v>-6.0397282116325499</v>
      </c>
    </row>
    <row r="461" spans="16:35" x14ac:dyDescent="0.25">
      <c r="P461" t="s">
        <v>3672</v>
      </c>
      <c r="Q461" t="s">
        <v>3673</v>
      </c>
      <c r="R461" t="s">
        <v>221</v>
      </c>
      <c r="S461">
        <v>-72.02</v>
      </c>
      <c r="T461">
        <v>44.42</v>
      </c>
      <c r="U461" s="13">
        <v>44275</v>
      </c>
      <c r="V461">
        <v>3</v>
      </c>
      <c r="W461">
        <v>20</v>
      </c>
      <c r="X461">
        <v>14</v>
      </c>
      <c r="Y461">
        <v>30.9</v>
      </c>
      <c r="Z461">
        <v>0</v>
      </c>
      <c r="AA461">
        <v>2</v>
      </c>
      <c r="AB461" t="s">
        <v>67</v>
      </c>
      <c r="AC461">
        <v>30.139728211632502</v>
      </c>
      <c r="AD461">
        <v>-22</v>
      </c>
      <c r="AE461">
        <v>129.19999999999999</v>
      </c>
      <c r="AF461">
        <v>1981</v>
      </c>
      <c r="AG461">
        <v>2010</v>
      </c>
      <c r="AH461">
        <v>30</v>
      </c>
      <c r="AI461">
        <v>0.76027178836744003</v>
      </c>
    </row>
    <row r="462" spans="16:35" x14ac:dyDescent="0.25">
      <c r="P462" t="s">
        <v>3672</v>
      </c>
      <c r="Q462" t="s">
        <v>3673</v>
      </c>
      <c r="R462" t="s">
        <v>221</v>
      </c>
      <c r="S462">
        <v>-72.02</v>
      </c>
      <c r="T462">
        <v>44.42</v>
      </c>
      <c r="U462" s="13">
        <v>44275</v>
      </c>
      <c r="V462">
        <v>3</v>
      </c>
      <c r="W462">
        <v>20</v>
      </c>
      <c r="X462">
        <v>15</v>
      </c>
      <c r="Y462">
        <v>37.9</v>
      </c>
      <c r="Z462">
        <v>0</v>
      </c>
      <c r="AA462">
        <v>2</v>
      </c>
      <c r="AB462" t="s">
        <v>67</v>
      </c>
      <c r="AC462">
        <v>30.139728211632502</v>
      </c>
      <c r="AD462">
        <v>-22</v>
      </c>
      <c r="AE462">
        <v>129.19999999999999</v>
      </c>
      <c r="AF462">
        <v>1981</v>
      </c>
      <c r="AG462">
        <v>2010</v>
      </c>
      <c r="AH462">
        <v>30</v>
      </c>
      <c r="AI462">
        <v>7.7602717883674401</v>
      </c>
    </row>
    <row r="463" spans="16:35" x14ac:dyDescent="0.25">
      <c r="P463" t="s">
        <v>3672</v>
      </c>
      <c r="Q463" t="s">
        <v>3673</v>
      </c>
      <c r="R463" t="s">
        <v>221</v>
      </c>
      <c r="S463">
        <v>-72.02</v>
      </c>
      <c r="T463">
        <v>44.42</v>
      </c>
      <c r="U463" s="13">
        <v>44275</v>
      </c>
      <c r="V463">
        <v>3</v>
      </c>
      <c r="W463">
        <v>20</v>
      </c>
      <c r="X463">
        <v>16</v>
      </c>
      <c r="Y463">
        <v>44.1</v>
      </c>
      <c r="Z463">
        <v>0</v>
      </c>
      <c r="AA463">
        <v>2</v>
      </c>
      <c r="AB463" t="s">
        <v>67</v>
      </c>
      <c r="AC463">
        <v>30.139728211632502</v>
      </c>
      <c r="AD463">
        <v>-22</v>
      </c>
      <c r="AE463">
        <v>129.19999999999999</v>
      </c>
      <c r="AF463">
        <v>1981</v>
      </c>
      <c r="AG463">
        <v>2010</v>
      </c>
      <c r="AH463">
        <v>30</v>
      </c>
      <c r="AI463">
        <v>13.9602717883674</v>
      </c>
    </row>
    <row r="464" spans="16:35" x14ac:dyDescent="0.25">
      <c r="P464" t="s">
        <v>3672</v>
      </c>
      <c r="Q464" t="s">
        <v>3673</v>
      </c>
      <c r="R464" t="s">
        <v>221</v>
      </c>
      <c r="S464">
        <v>-72.02</v>
      </c>
      <c r="T464">
        <v>44.42</v>
      </c>
      <c r="U464" s="13">
        <v>44275</v>
      </c>
      <c r="V464">
        <v>3</v>
      </c>
      <c r="W464">
        <v>20</v>
      </c>
      <c r="X464">
        <v>17</v>
      </c>
      <c r="Y464">
        <v>50</v>
      </c>
      <c r="Z464">
        <v>0</v>
      </c>
      <c r="AA464">
        <v>2</v>
      </c>
      <c r="AB464" t="s">
        <v>67</v>
      </c>
      <c r="AC464">
        <v>30.139728211632502</v>
      </c>
      <c r="AD464">
        <v>-22</v>
      </c>
      <c r="AE464">
        <v>129.19999999999999</v>
      </c>
      <c r="AF464">
        <v>1981</v>
      </c>
      <c r="AG464">
        <v>2010</v>
      </c>
      <c r="AH464">
        <v>30</v>
      </c>
      <c r="AI464">
        <v>19.860271788367399</v>
      </c>
    </row>
    <row r="465" spans="16:35" x14ac:dyDescent="0.25">
      <c r="P465" t="s">
        <v>3672</v>
      </c>
      <c r="Q465" t="s">
        <v>3673</v>
      </c>
      <c r="R465" t="s">
        <v>221</v>
      </c>
      <c r="S465">
        <v>-72.02</v>
      </c>
      <c r="T465">
        <v>44.42</v>
      </c>
      <c r="U465" s="13">
        <v>44275</v>
      </c>
      <c r="V465">
        <v>3</v>
      </c>
      <c r="W465">
        <v>20</v>
      </c>
      <c r="X465">
        <v>18</v>
      </c>
      <c r="Y465">
        <v>50</v>
      </c>
      <c r="Z465">
        <v>0</v>
      </c>
      <c r="AA465">
        <v>2</v>
      </c>
      <c r="AB465" t="s">
        <v>67</v>
      </c>
      <c r="AC465">
        <v>30.139728211632502</v>
      </c>
      <c r="AD465">
        <v>-22</v>
      </c>
      <c r="AE465">
        <v>129.19999999999999</v>
      </c>
      <c r="AF465">
        <v>1981</v>
      </c>
      <c r="AG465">
        <v>2010</v>
      </c>
      <c r="AH465">
        <v>30</v>
      </c>
      <c r="AI465">
        <v>19.860271788367399</v>
      </c>
    </row>
    <row r="466" spans="16:35" x14ac:dyDescent="0.25">
      <c r="P466" t="s">
        <v>3672</v>
      </c>
      <c r="Q466" t="s">
        <v>3673</v>
      </c>
      <c r="R466" t="s">
        <v>221</v>
      </c>
      <c r="S466">
        <v>-72.02</v>
      </c>
      <c r="T466">
        <v>44.42</v>
      </c>
      <c r="U466" s="13">
        <v>44275</v>
      </c>
      <c r="V466">
        <v>3</v>
      </c>
      <c r="W466">
        <v>20</v>
      </c>
      <c r="X466">
        <v>19</v>
      </c>
      <c r="Y466">
        <v>51.1</v>
      </c>
      <c r="Z466">
        <v>0</v>
      </c>
      <c r="AA466">
        <v>2</v>
      </c>
      <c r="AB466" t="s">
        <v>67</v>
      </c>
      <c r="AC466">
        <v>30.139728211632502</v>
      </c>
      <c r="AD466">
        <v>-22</v>
      </c>
      <c r="AE466">
        <v>129.19999999999999</v>
      </c>
      <c r="AF466">
        <v>1981</v>
      </c>
      <c r="AG466">
        <v>2010</v>
      </c>
      <c r="AH466">
        <v>30</v>
      </c>
      <c r="AI466">
        <v>20.9602717883674</v>
      </c>
    </row>
    <row r="467" spans="16:35" x14ac:dyDescent="0.25">
      <c r="P467" t="s">
        <v>3672</v>
      </c>
      <c r="Q467" t="s">
        <v>3673</v>
      </c>
      <c r="R467" t="s">
        <v>221</v>
      </c>
      <c r="S467">
        <v>-72.02</v>
      </c>
      <c r="T467">
        <v>44.42</v>
      </c>
      <c r="U467" s="13">
        <v>44275</v>
      </c>
      <c r="V467">
        <v>3</v>
      </c>
      <c r="W467">
        <v>20</v>
      </c>
      <c r="X467">
        <v>20</v>
      </c>
      <c r="Y467">
        <v>50</v>
      </c>
      <c r="Z467">
        <v>0</v>
      </c>
      <c r="AA467">
        <v>2</v>
      </c>
      <c r="AB467" t="s">
        <v>67</v>
      </c>
      <c r="AC467">
        <v>30.139728211632502</v>
      </c>
      <c r="AD467">
        <v>-22</v>
      </c>
      <c r="AE467">
        <v>129.19999999999999</v>
      </c>
      <c r="AF467">
        <v>1981</v>
      </c>
      <c r="AG467">
        <v>2010</v>
      </c>
      <c r="AH467">
        <v>30</v>
      </c>
      <c r="AI467">
        <v>19.860271788367399</v>
      </c>
    </row>
    <row r="468" spans="16:35" x14ac:dyDescent="0.25">
      <c r="P468" t="s">
        <v>3672</v>
      </c>
      <c r="Q468" t="s">
        <v>3673</v>
      </c>
      <c r="R468" t="s">
        <v>221</v>
      </c>
      <c r="S468">
        <v>-72.02</v>
      </c>
      <c r="T468">
        <v>44.42</v>
      </c>
      <c r="U468" s="13">
        <v>44275</v>
      </c>
      <c r="V468">
        <v>3</v>
      </c>
      <c r="W468">
        <v>20</v>
      </c>
      <c r="X468">
        <v>21</v>
      </c>
      <c r="Y468">
        <v>50</v>
      </c>
      <c r="Z468">
        <v>0</v>
      </c>
      <c r="AA468">
        <v>2</v>
      </c>
      <c r="AB468" t="s">
        <v>67</v>
      </c>
      <c r="AC468">
        <v>30.139728211632502</v>
      </c>
      <c r="AD468">
        <v>-22</v>
      </c>
      <c r="AE468">
        <v>129.19999999999999</v>
      </c>
      <c r="AF468">
        <v>1981</v>
      </c>
      <c r="AG468">
        <v>2010</v>
      </c>
      <c r="AH468">
        <v>30</v>
      </c>
      <c r="AI468">
        <v>19.860271788367399</v>
      </c>
    </row>
    <row r="469" spans="16:35" x14ac:dyDescent="0.25">
      <c r="P469" t="s">
        <v>3672</v>
      </c>
      <c r="Q469" t="s">
        <v>3673</v>
      </c>
      <c r="R469" t="s">
        <v>221</v>
      </c>
      <c r="S469">
        <v>-72.02</v>
      </c>
      <c r="T469">
        <v>44.42</v>
      </c>
      <c r="U469" s="13">
        <v>44275</v>
      </c>
      <c r="V469">
        <v>3</v>
      </c>
      <c r="W469">
        <v>20</v>
      </c>
      <c r="X469">
        <v>22</v>
      </c>
      <c r="Y469">
        <v>45</v>
      </c>
      <c r="Z469">
        <v>0</v>
      </c>
      <c r="AA469">
        <v>2</v>
      </c>
      <c r="AB469" t="s">
        <v>67</v>
      </c>
      <c r="AC469">
        <v>30.139728211632502</v>
      </c>
      <c r="AD469">
        <v>-22</v>
      </c>
      <c r="AE469">
        <v>129.19999999999999</v>
      </c>
      <c r="AF469">
        <v>1981</v>
      </c>
      <c r="AG469">
        <v>2010</v>
      </c>
      <c r="AH469">
        <v>30</v>
      </c>
      <c r="AI469">
        <v>14.860271788367401</v>
      </c>
    </row>
    <row r="470" spans="16:35" x14ac:dyDescent="0.25">
      <c r="P470" t="s">
        <v>3672</v>
      </c>
      <c r="Q470" t="s">
        <v>3673</v>
      </c>
      <c r="R470" t="s">
        <v>221</v>
      </c>
      <c r="S470">
        <v>-72.02</v>
      </c>
      <c r="T470">
        <v>44.42</v>
      </c>
      <c r="U470" s="13">
        <v>44275</v>
      </c>
      <c r="V470">
        <v>3</v>
      </c>
      <c r="W470">
        <v>20</v>
      </c>
      <c r="X470">
        <v>23</v>
      </c>
      <c r="Y470">
        <v>37.9</v>
      </c>
      <c r="Z470">
        <v>0</v>
      </c>
      <c r="AA470">
        <v>2</v>
      </c>
      <c r="AB470" t="s">
        <v>67</v>
      </c>
      <c r="AC470">
        <v>30.139728211632502</v>
      </c>
      <c r="AD470">
        <v>-22</v>
      </c>
      <c r="AE470">
        <v>129.19999999999999</v>
      </c>
      <c r="AF470">
        <v>1981</v>
      </c>
      <c r="AG470">
        <v>2010</v>
      </c>
      <c r="AH470">
        <v>30</v>
      </c>
      <c r="AI470">
        <v>7.7602717883674401</v>
      </c>
    </row>
    <row r="471" spans="16:35" x14ac:dyDescent="0.25">
      <c r="P471" t="s">
        <v>3672</v>
      </c>
      <c r="Q471" t="s">
        <v>3673</v>
      </c>
      <c r="R471" t="s">
        <v>221</v>
      </c>
      <c r="S471">
        <v>-72.02</v>
      </c>
      <c r="T471">
        <v>44.42</v>
      </c>
      <c r="U471" s="13">
        <v>44276</v>
      </c>
      <c r="V471">
        <v>3</v>
      </c>
      <c r="W471">
        <v>21</v>
      </c>
      <c r="X471">
        <v>0</v>
      </c>
      <c r="Y471">
        <v>33.1</v>
      </c>
      <c r="Z471">
        <v>0</v>
      </c>
      <c r="AA471">
        <v>2</v>
      </c>
      <c r="AB471" t="s">
        <v>67</v>
      </c>
      <c r="AC471">
        <v>30.139728211632502</v>
      </c>
      <c r="AD471">
        <v>-22</v>
      </c>
      <c r="AE471">
        <v>129.19999999999999</v>
      </c>
      <c r="AF471">
        <v>1981</v>
      </c>
      <c r="AG471">
        <v>2010</v>
      </c>
      <c r="AH471">
        <v>30</v>
      </c>
      <c r="AI471">
        <v>2.9602717883674399</v>
      </c>
    </row>
    <row r="472" spans="16:35" x14ac:dyDescent="0.25">
      <c r="P472" t="s">
        <v>3672</v>
      </c>
      <c r="Q472" t="s">
        <v>3673</v>
      </c>
      <c r="R472" t="s">
        <v>221</v>
      </c>
      <c r="S472">
        <v>-72.02</v>
      </c>
      <c r="T472">
        <v>44.42</v>
      </c>
      <c r="U472" s="13">
        <v>44276</v>
      </c>
      <c r="V472">
        <v>3</v>
      </c>
      <c r="W472">
        <v>21</v>
      </c>
      <c r="X472">
        <v>1</v>
      </c>
      <c r="Y472">
        <v>30.9</v>
      </c>
      <c r="Z472">
        <v>0</v>
      </c>
      <c r="AA472">
        <v>2</v>
      </c>
      <c r="AB472" t="s">
        <v>67</v>
      </c>
      <c r="AC472">
        <v>30.139728211632502</v>
      </c>
      <c r="AD472">
        <v>-22</v>
      </c>
      <c r="AE472">
        <v>129.19999999999999</v>
      </c>
      <c r="AF472">
        <v>1981</v>
      </c>
      <c r="AG472">
        <v>2010</v>
      </c>
      <c r="AH472">
        <v>30</v>
      </c>
      <c r="AI472">
        <v>0.76027178836744003</v>
      </c>
    </row>
    <row r="473" spans="16:35" x14ac:dyDescent="0.25">
      <c r="P473" t="s">
        <v>3672</v>
      </c>
      <c r="Q473" t="s">
        <v>3673</v>
      </c>
      <c r="R473" t="s">
        <v>221</v>
      </c>
      <c r="S473">
        <v>-72.02</v>
      </c>
      <c r="T473">
        <v>44.42</v>
      </c>
      <c r="U473" s="13">
        <v>44276</v>
      </c>
      <c r="V473">
        <v>3</v>
      </c>
      <c r="W473">
        <v>21</v>
      </c>
      <c r="X473">
        <v>2</v>
      </c>
      <c r="Y473">
        <v>28.9</v>
      </c>
      <c r="Z473">
        <v>0</v>
      </c>
      <c r="AA473">
        <v>2</v>
      </c>
      <c r="AB473" t="s">
        <v>67</v>
      </c>
      <c r="AC473">
        <v>30.139728211632502</v>
      </c>
      <c r="AD473">
        <v>-22</v>
      </c>
      <c r="AE473">
        <v>129.19999999999999</v>
      </c>
      <c r="AF473">
        <v>1981</v>
      </c>
      <c r="AG473">
        <v>2010</v>
      </c>
      <c r="AH473">
        <v>30</v>
      </c>
      <c r="AI473">
        <v>-1.2397282116325501</v>
      </c>
    </row>
    <row r="474" spans="16:35" x14ac:dyDescent="0.25">
      <c r="P474" t="s">
        <v>3672</v>
      </c>
      <c r="Q474" t="s">
        <v>3673</v>
      </c>
      <c r="R474" t="s">
        <v>221</v>
      </c>
      <c r="S474">
        <v>-72.02</v>
      </c>
      <c r="T474">
        <v>44.42</v>
      </c>
      <c r="U474" s="13">
        <v>44276</v>
      </c>
      <c r="V474">
        <v>3</v>
      </c>
      <c r="W474">
        <v>21</v>
      </c>
      <c r="X474">
        <v>3</v>
      </c>
      <c r="Y474">
        <v>28</v>
      </c>
      <c r="Z474">
        <v>0</v>
      </c>
      <c r="AA474">
        <v>2</v>
      </c>
      <c r="AB474" t="s">
        <v>67</v>
      </c>
      <c r="AC474">
        <v>30.139728211632502</v>
      </c>
      <c r="AD474">
        <v>-22</v>
      </c>
      <c r="AE474">
        <v>129.19999999999999</v>
      </c>
      <c r="AF474">
        <v>1981</v>
      </c>
      <c r="AG474">
        <v>2010</v>
      </c>
      <c r="AH474">
        <v>30</v>
      </c>
      <c r="AI474">
        <v>-2.13972821163255</v>
      </c>
    </row>
    <row r="475" spans="16:35" x14ac:dyDescent="0.25">
      <c r="P475" t="s">
        <v>3672</v>
      </c>
      <c r="Q475" t="s">
        <v>3673</v>
      </c>
      <c r="R475" t="s">
        <v>221</v>
      </c>
      <c r="S475">
        <v>-72.02</v>
      </c>
      <c r="T475">
        <v>44.42</v>
      </c>
      <c r="U475" s="13">
        <v>44276</v>
      </c>
      <c r="V475">
        <v>3</v>
      </c>
      <c r="W475">
        <v>21</v>
      </c>
      <c r="X475">
        <v>4</v>
      </c>
      <c r="Y475">
        <v>27</v>
      </c>
      <c r="Z475">
        <v>0</v>
      </c>
      <c r="AA475">
        <v>2</v>
      </c>
      <c r="AB475" t="s">
        <v>67</v>
      </c>
      <c r="AC475">
        <v>30.139728211632502</v>
      </c>
      <c r="AD475">
        <v>-22</v>
      </c>
      <c r="AE475">
        <v>129.19999999999999</v>
      </c>
      <c r="AF475">
        <v>1981</v>
      </c>
      <c r="AG475">
        <v>2010</v>
      </c>
      <c r="AH475">
        <v>30</v>
      </c>
      <c r="AI475">
        <v>-3.13972821163255</v>
      </c>
    </row>
    <row r="476" spans="16:35" x14ac:dyDescent="0.25">
      <c r="P476" t="s">
        <v>3672</v>
      </c>
      <c r="Q476" t="s">
        <v>3673</v>
      </c>
      <c r="R476" t="s">
        <v>221</v>
      </c>
      <c r="S476">
        <v>-72.02</v>
      </c>
      <c r="T476">
        <v>44.42</v>
      </c>
      <c r="U476" s="13">
        <v>44276</v>
      </c>
      <c r="V476">
        <v>3</v>
      </c>
      <c r="W476">
        <v>21</v>
      </c>
      <c r="X476">
        <v>5</v>
      </c>
      <c r="Y476">
        <v>25</v>
      </c>
      <c r="Z476">
        <v>0</v>
      </c>
      <c r="AA476">
        <v>2</v>
      </c>
      <c r="AB476" t="s">
        <v>67</v>
      </c>
      <c r="AC476">
        <v>30.139728211632502</v>
      </c>
      <c r="AD476">
        <v>-22</v>
      </c>
      <c r="AE476">
        <v>129.19999999999999</v>
      </c>
      <c r="AF476">
        <v>1981</v>
      </c>
      <c r="AG476">
        <v>2010</v>
      </c>
      <c r="AH476">
        <v>30</v>
      </c>
      <c r="AI476">
        <v>-5.1397282116325496</v>
      </c>
    </row>
    <row r="477" spans="16:35" x14ac:dyDescent="0.25">
      <c r="P477" t="s">
        <v>3672</v>
      </c>
      <c r="Q477" t="s">
        <v>3673</v>
      </c>
      <c r="R477" t="s">
        <v>221</v>
      </c>
      <c r="S477">
        <v>-72.02</v>
      </c>
      <c r="T477">
        <v>44.42</v>
      </c>
      <c r="U477" s="13">
        <v>44276</v>
      </c>
      <c r="V477">
        <v>3</v>
      </c>
      <c r="W477">
        <v>21</v>
      </c>
      <c r="X477">
        <v>6</v>
      </c>
      <c r="Y477">
        <v>24.1</v>
      </c>
      <c r="Z477">
        <v>0</v>
      </c>
      <c r="AA477">
        <v>2</v>
      </c>
      <c r="AB477" t="s">
        <v>67</v>
      </c>
      <c r="AC477">
        <v>30.139728211632502</v>
      </c>
      <c r="AD477">
        <v>-22</v>
      </c>
      <c r="AE477">
        <v>129.19999999999999</v>
      </c>
      <c r="AF477">
        <v>1981</v>
      </c>
      <c r="AG477">
        <v>2010</v>
      </c>
      <c r="AH477">
        <v>30</v>
      </c>
      <c r="AI477">
        <v>-6.0397282116325499</v>
      </c>
    </row>
    <row r="478" spans="16:35" x14ac:dyDescent="0.25">
      <c r="P478" t="s">
        <v>3672</v>
      </c>
      <c r="Q478" t="s">
        <v>3673</v>
      </c>
      <c r="R478" t="s">
        <v>221</v>
      </c>
      <c r="S478">
        <v>-72.02</v>
      </c>
      <c r="T478">
        <v>44.42</v>
      </c>
      <c r="U478" s="13">
        <v>44276</v>
      </c>
      <c r="V478">
        <v>3</v>
      </c>
      <c r="W478">
        <v>21</v>
      </c>
      <c r="X478">
        <v>7</v>
      </c>
      <c r="Y478">
        <v>23</v>
      </c>
      <c r="Z478">
        <v>0</v>
      </c>
      <c r="AA478">
        <v>2</v>
      </c>
      <c r="AB478" t="s">
        <v>67</v>
      </c>
      <c r="AC478">
        <v>30.139728211632502</v>
      </c>
      <c r="AD478">
        <v>-22</v>
      </c>
      <c r="AE478">
        <v>129.19999999999999</v>
      </c>
      <c r="AF478">
        <v>1981</v>
      </c>
      <c r="AG478">
        <v>2010</v>
      </c>
      <c r="AH478">
        <v>30</v>
      </c>
      <c r="AI478">
        <v>-7.1397282116325496</v>
      </c>
    </row>
    <row r="479" spans="16:35" x14ac:dyDescent="0.25">
      <c r="P479" t="s">
        <v>3672</v>
      </c>
      <c r="Q479" t="s">
        <v>3673</v>
      </c>
      <c r="R479" t="s">
        <v>221</v>
      </c>
      <c r="S479">
        <v>-72.02</v>
      </c>
      <c r="T479">
        <v>44.42</v>
      </c>
      <c r="U479" s="13">
        <v>44276</v>
      </c>
      <c r="V479">
        <v>3</v>
      </c>
      <c r="W479">
        <v>21</v>
      </c>
      <c r="X479">
        <v>8</v>
      </c>
      <c r="Y479">
        <v>21.9</v>
      </c>
      <c r="Z479">
        <v>0</v>
      </c>
      <c r="AA479">
        <v>2</v>
      </c>
      <c r="AB479" t="s">
        <v>67</v>
      </c>
      <c r="AC479">
        <v>30.139728211632502</v>
      </c>
      <c r="AD479">
        <v>-22</v>
      </c>
      <c r="AE479">
        <v>129.19999999999999</v>
      </c>
      <c r="AF479">
        <v>1981</v>
      </c>
      <c r="AG479">
        <v>2010</v>
      </c>
      <c r="AH479">
        <v>30</v>
      </c>
      <c r="AI479">
        <v>-8.2397282116325599</v>
      </c>
    </row>
    <row r="480" spans="16:35" x14ac:dyDescent="0.25">
      <c r="P480" t="s">
        <v>3672</v>
      </c>
      <c r="Q480" t="s">
        <v>3673</v>
      </c>
      <c r="R480" t="s">
        <v>221</v>
      </c>
      <c r="S480">
        <v>-72.02</v>
      </c>
      <c r="T480">
        <v>44.42</v>
      </c>
      <c r="U480" s="13">
        <v>44276</v>
      </c>
      <c r="V480">
        <v>3</v>
      </c>
      <c r="W480">
        <v>21</v>
      </c>
      <c r="X480">
        <v>9</v>
      </c>
      <c r="Y480">
        <v>21</v>
      </c>
      <c r="Z480">
        <v>0</v>
      </c>
      <c r="AA480">
        <v>2</v>
      </c>
      <c r="AB480" t="s">
        <v>67</v>
      </c>
      <c r="AC480">
        <v>30.139728211632502</v>
      </c>
      <c r="AD480">
        <v>-22</v>
      </c>
      <c r="AE480">
        <v>129.19999999999999</v>
      </c>
      <c r="AF480">
        <v>1981</v>
      </c>
      <c r="AG480">
        <v>2010</v>
      </c>
      <c r="AH480">
        <v>30</v>
      </c>
      <c r="AI480">
        <v>-9.1397282116325496</v>
      </c>
    </row>
    <row r="481" spans="16:35" x14ac:dyDescent="0.25">
      <c r="P481" t="s">
        <v>3672</v>
      </c>
      <c r="Q481" t="s">
        <v>3673</v>
      </c>
      <c r="R481" t="s">
        <v>221</v>
      </c>
      <c r="S481">
        <v>-72.02</v>
      </c>
      <c r="T481">
        <v>44.42</v>
      </c>
      <c r="U481" s="13">
        <v>44276</v>
      </c>
      <c r="V481">
        <v>3</v>
      </c>
      <c r="W481">
        <v>21</v>
      </c>
      <c r="X481">
        <v>10</v>
      </c>
      <c r="Y481">
        <v>21</v>
      </c>
      <c r="Z481">
        <v>0</v>
      </c>
      <c r="AA481">
        <v>2</v>
      </c>
      <c r="AB481" t="s">
        <v>67</v>
      </c>
      <c r="AC481">
        <v>30.139728211632502</v>
      </c>
      <c r="AD481">
        <v>-22</v>
      </c>
      <c r="AE481">
        <v>129.19999999999999</v>
      </c>
      <c r="AF481">
        <v>1981</v>
      </c>
      <c r="AG481">
        <v>2010</v>
      </c>
      <c r="AH481">
        <v>30</v>
      </c>
      <c r="AI481">
        <v>-9.1397282116325496</v>
      </c>
    </row>
    <row r="482" spans="16:35" x14ac:dyDescent="0.25">
      <c r="P482" t="s">
        <v>3672</v>
      </c>
      <c r="Q482" t="s">
        <v>3673</v>
      </c>
      <c r="R482" t="s">
        <v>221</v>
      </c>
      <c r="S482">
        <v>-72.02</v>
      </c>
      <c r="T482">
        <v>44.42</v>
      </c>
      <c r="U482" s="13">
        <v>44276</v>
      </c>
      <c r="V482">
        <v>3</v>
      </c>
      <c r="W482">
        <v>21</v>
      </c>
      <c r="X482">
        <v>11</v>
      </c>
      <c r="Y482">
        <v>23</v>
      </c>
      <c r="Z482">
        <v>0</v>
      </c>
      <c r="AA482">
        <v>2</v>
      </c>
      <c r="AB482" t="s">
        <v>67</v>
      </c>
      <c r="AC482">
        <v>30.139728211632502</v>
      </c>
      <c r="AD482">
        <v>-22</v>
      </c>
      <c r="AE482">
        <v>129.19999999999999</v>
      </c>
      <c r="AF482">
        <v>1981</v>
      </c>
      <c r="AG482">
        <v>2010</v>
      </c>
      <c r="AH482">
        <v>30</v>
      </c>
      <c r="AI482">
        <v>-7.1397282116325496</v>
      </c>
    </row>
    <row r="483" spans="16:35" x14ac:dyDescent="0.25">
      <c r="P483" t="s">
        <v>3672</v>
      </c>
      <c r="Q483" t="s">
        <v>3673</v>
      </c>
      <c r="R483" t="s">
        <v>221</v>
      </c>
      <c r="S483">
        <v>-72.02</v>
      </c>
      <c r="T483">
        <v>44.42</v>
      </c>
      <c r="U483" s="13">
        <v>44276</v>
      </c>
      <c r="V483">
        <v>3</v>
      </c>
      <c r="W483">
        <v>21</v>
      </c>
      <c r="X483">
        <v>12</v>
      </c>
      <c r="Y483">
        <v>28.9</v>
      </c>
      <c r="Z483">
        <v>0</v>
      </c>
      <c r="AA483">
        <v>2</v>
      </c>
      <c r="AB483" t="s">
        <v>67</v>
      </c>
      <c r="AC483">
        <v>30.139728211632502</v>
      </c>
      <c r="AD483">
        <v>-22</v>
      </c>
      <c r="AE483">
        <v>129.19999999999999</v>
      </c>
      <c r="AF483">
        <v>1981</v>
      </c>
      <c r="AG483">
        <v>2010</v>
      </c>
      <c r="AH483">
        <v>30</v>
      </c>
      <c r="AI483">
        <v>-1.2397282116325501</v>
      </c>
    </row>
    <row r="484" spans="16:35" x14ac:dyDescent="0.25">
      <c r="P484" t="s">
        <v>3672</v>
      </c>
      <c r="Q484" t="s">
        <v>3673</v>
      </c>
      <c r="R484" t="s">
        <v>221</v>
      </c>
      <c r="S484">
        <v>-72.02</v>
      </c>
      <c r="T484">
        <v>44.42</v>
      </c>
      <c r="U484" s="13">
        <v>44276</v>
      </c>
      <c r="V484">
        <v>3</v>
      </c>
      <c r="W484">
        <v>21</v>
      </c>
      <c r="X484">
        <v>13</v>
      </c>
      <c r="Y484">
        <v>34</v>
      </c>
      <c r="Z484">
        <v>0</v>
      </c>
      <c r="AA484">
        <v>2</v>
      </c>
      <c r="AB484" t="s">
        <v>67</v>
      </c>
      <c r="AC484">
        <v>30.139728211632502</v>
      </c>
      <c r="AD484">
        <v>-22</v>
      </c>
      <c r="AE484">
        <v>129.19999999999999</v>
      </c>
      <c r="AF484">
        <v>1981</v>
      </c>
      <c r="AG484">
        <v>2010</v>
      </c>
      <c r="AH484">
        <v>30</v>
      </c>
      <c r="AI484">
        <v>3.8602717883674398</v>
      </c>
    </row>
    <row r="485" spans="16:35" x14ac:dyDescent="0.25">
      <c r="P485" t="s">
        <v>3672</v>
      </c>
      <c r="Q485" t="s">
        <v>3673</v>
      </c>
      <c r="R485" t="s">
        <v>221</v>
      </c>
      <c r="S485">
        <v>-72.02</v>
      </c>
      <c r="T485">
        <v>44.42</v>
      </c>
      <c r="U485" s="13">
        <v>44276</v>
      </c>
      <c r="V485">
        <v>3</v>
      </c>
      <c r="W485">
        <v>21</v>
      </c>
      <c r="X485">
        <v>14</v>
      </c>
      <c r="Y485">
        <v>41</v>
      </c>
      <c r="Z485">
        <v>0</v>
      </c>
      <c r="AA485">
        <v>2</v>
      </c>
      <c r="AB485" t="s">
        <v>67</v>
      </c>
      <c r="AC485">
        <v>30.139728211632502</v>
      </c>
      <c r="AD485">
        <v>-22</v>
      </c>
      <c r="AE485">
        <v>129.19999999999999</v>
      </c>
      <c r="AF485">
        <v>1981</v>
      </c>
      <c r="AG485">
        <v>2010</v>
      </c>
      <c r="AH485">
        <v>30</v>
      </c>
      <c r="AI485">
        <v>10.860271788367401</v>
      </c>
    </row>
    <row r="486" spans="16:35" x14ac:dyDescent="0.25">
      <c r="P486" t="s">
        <v>3672</v>
      </c>
      <c r="Q486" t="s">
        <v>3673</v>
      </c>
      <c r="R486" t="s">
        <v>221</v>
      </c>
      <c r="S486">
        <v>-72.02</v>
      </c>
      <c r="T486">
        <v>44.42</v>
      </c>
      <c r="U486" s="13">
        <v>44276</v>
      </c>
      <c r="V486">
        <v>3</v>
      </c>
      <c r="W486">
        <v>21</v>
      </c>
      <c r="X486">
        <v>15</v>
      </c>
      <c r="Y486">
        <v>48.9</v>
      </c>
      <c r="Z486">
        <v>0</v>
      </c>
      <c r="AA486">
        <v>2</v>
      </c>
      <c r="AB486" t="s">
        <v>67</v>
      </c>
      <c r="AC486">
        <v>30.139728211632502</v>
      </c>
      <c r="AD486">
        <v>-22</v>
      </c>
      <c r="AE486">
        <v>129.19999999999999</v>
      </c>
      <c r="AF486">
        <v>1981</v>
      </c>
      <c r="AG486">
        <v>2010</v>
      </c>
      <c r="AH486">
        <v>30</v>
      </c>
      <c r="AI486">
        <v>18.760271788367401</v>
      </c>
    </row>
    <row r="487" spans="16:35" x14ac:dyDescent="0.25">
      <c r="P487" t="s">
        <v>3672</v>
      </c>
      <c r="Q487" t="s">
        <v>3673</v>
      </c>
      <c r="R487" t="s">
        <v>221</v>
      </c>
      <c r="S487">
        <v>-72.02</v>
      </c>
      <c r="T487">
        <v>44.42</v>
      </c>
      <c r="U487" s="13">
        <v>44276</v>
      </c>
      <c r="V487">
        <v>3</v>
      </c>
      <c r="W487">
        <v>21</v>
      </c>
      <c r="X487">
        <v>16</v>
      </c>
      <c r="Y487">
        <v>55</v>
      </c>
      <c r="Z487">
        <v>0</v>
      </c>
      <c r="AA487">
        <v>2</v>
      </c>
      <c r="AB487" t="s">
        <v>67</v>
      </c>
      <c r="AC487">
        <v>30.139728211632502</v>
      </c>
      <c r="AD487">
        <v>-22</v>
      </c>
      <c r="AE487">
        <v>129.19999999999999</v>
      </c>
      <c r="AF487">
        <v>1981</v>
      </c>
      <c r="AG487">
        <v>2010</v>
      </c>
      <c r="AH487">
        <v>30</v>
      </c>
      <c r="AI487">
        <v>24.860271788367399</v>
      </c>
    </row>
    <row r="488" spans="16:35" x14ac:dyDescent="0.25">
      <c r="P488" t="s">
        <v>3672</v>
      </c>
      <c r="Q488" t="s">
        <v>3673</v>
      </c>
      <c r="R488" t="s">
        <v>221</v>
      </c>
      <c r="S488">
        <v>-72.02</v>
      </c>
      <c r="T488">
        <v>44.42</v>
      </c>
      <c r="U488" s="13">
        <v>44276</v>
      </c>
      <c r="V488">
        <v>3</v>
      </c>
      <c r="W488">
        <v>21</v>
      </c>
      <c r="X488">
        <v>17</v>
      </c>
      <c r="Y488">
        <v>57.9</v>
      </c>
      <c r="Z488">
        <v>0</v>
      </c>
      <c r="AA488">
        <v>2</v>
      </c>
      <c r="AB488" t="s">
        <v>67</v>
      </c>
      <c r="AC488">
        <v>30.139728211632502</v>
      </c>
      <c r="AD488">
        <v>-22</v>
      </c>
      <c r="AE488">
        <v>129.19999999999999</v>
      </c>
      <c r="AF488">
        <v>1981</v>
      </c>
      <c r="AG488">
        <v>2010</v>
      </c>
      <c r="AH488">
        <v>30</v>
      </c>
      <c r="AI488">
        <v>27.760271788367401</v>
      </c>
    </row>
    <row r="489" spans="16:35" x14ac:dyDescent="0.25">
      <c r="P489" t="s">
        <v>3672</v>
      </c>
      <c r="Q489" t="s">
        <v>3673</v>
      </c>
      <c r="R489" t="s">
        <v>221</v>
      </c>
      <c r="S489">
        <v>-72.02</v>
      </c>
      <c r="T489">
        <v>44.42</v>
      </c>
      <c r="U489" s="13">
        <v>44276</v>
      </c>
      <c r="V489">
        <v>3</v>
      </c>
      <c r="W489">
        <v>21</v>
      </c>
      <c r="X489">
        <v>18</v>
      </c>
      <c r="Y489">
        <v>61</v>
      </c>
      <c r="Z489">
        <v>0</v>
      </c>
      <c r="AA489">
        <v>2</v>
      </c>
      <c r="AB489" t="s">
        <v>67</v>
      </c>
      <c r="AC489">
        <v>30.139728211632502</v>
      </c>
      <c r="AD489">
        <v>-22</v>
      </c>
      <c r="AE489">
        <v>129.19999999999999</v>
      </c>
      <c r="AF489">
        <v>1981</v>
      </c>
      <c r="AG489">
        <v>2010</v>
      </c>
      <c r="AH489">
        <v>30</v>
      </c>
      <c r="AI489">
        <v>30.860271788367399</v>
      </c>
    </row>
    <row r="490" spans="16:35" x14ac:dyDescent="0.25">
      <c r="P490" t="s">
        <v>3672</v>
      </c>
      <c r="Q490" t="s">
        <v>3673</v>
      </c>
      <c r="R490" t="s">
        <v>221</v>
      </c>
      <c r="S490">
        <v>-72.02</v>
      </c>
      <c r="T490">
        <v>44.42</v>
      </c>
      <c r="U490" s="13">
        <v>44276</v>
      </c>
      <c r="V490">
        <v>3</v>
      </c>
      <c r="W490">
        <v>21</v>
      </c>
      <c r="X490">
        <v>19</v>
      </c>
      <c r="Y490">
        <v>61</v>
      </c>
      <c r="Z490">
        <v>0</v>
      </c>
      <c r="AA490">
        <v>2</v>
      </c>
      <c r="AB490" t="s">
        <v>67</v>
      </c>
      <c r="AC490">
        <v>30.139728211632502</v>
      </c>
      <c r="AD490">
        <v>-22</v>
      </c>
      <c r="AE490">
        <v>129.19999999999999</v>
      </c>
      <c r="AF490">
        <v>1981</v>
      </c>
      <c r="AG490">
        <v>2010</v>
      </c>
      <c r="AH490">
        <v>30</v>
      </c>
      <c r="AI490">
        <v>30.860271788367399</v>
      </c>
    </row>
    <row r="491" spans="16:35" x14ac:dyDescent="0.25">
      <c r="P491" t="s">
        <v>3672</v>
      </c>
      <c r="Q491" t="s">
        <v>3673</v>
      </c>
      <c r="R491" t="s">
        <v>221</v>
      </c>
      <c r="S491">
        <v>-72.02</v>
      </c>
      <c r="T491">
        <v>44.42</v>
      </c>
      <c r="U491" s="13">
        <v>44276</v>
      </c>
      <c r="V491">
        <v>3</v>
      </c>
      <c r="W491">
        <v>21</v>
      </c>
      <c r="X491">
        <v>20</v>
      </c>
      <c r="Y491">
        <v>62.1</v>
      </c>
      <c r="Z491">
        <v>0</v>
      </c>
      <c r="AA491">
        <v>2</v>
      </c>
      <c r="AB491" t="s">
        <v>67</v>
      </c>
      <c r="AC491">
        <v>30.139728211632502</v>
      </c>
      <c r="AD491">
        <v>-22</v>
      </c>
      <c r="AE491">
        <v>129.19999999999999</v>
      </c>
      <c r="AF491">
        <v>1981</v>
      </c>
      <c r="AG491">
        <v>2010</v>
      </c>
      <c r="AH491">
        <v>30</v>
      </c>
      <c r="AI491">
        <v>31.9602717883674</v>
      </c>
    </row>
    <row r="492" spans="16:35" x14ac:dyDescent="0.25">
      <c r="P492" t="s">
        <v>3672</v>
      </c>
      <c r="Q492" t="s">
        <v>3673</v>
      </c>
      <c r="R492" t="s">
        <v>221</v>
      </c>
      <c r="S492">
        <v>-72.02</v>
      </c>
      <c r="T492">
        <v>44.42</v>
      </c>
      <c r="U492" s="13">
        <v>44276</v>
      </c>
      <c r="V492">
        <v>3</v>
      </c>
      <c r="W492">
        <v>21</v>
      </c>
      <c r="X492">
        <v>21</v>
      </c>
      <c r="Y492">
        <v>59</v>
      </c>
      <c r="Z492">
        <v>0</v>
      </c>
      <c r="AA492">
        <v>2</v>
      </c>
      <c r="AB492" t="s">
        <v>67</v>
      </c>
      <c r="AC492">
        <v>30.139728211632502</v>
      </c>
      <c r="AD492">
        <v>-22</v>
      </c>
      <c r="AE492">
        <v>129.19999999999999</v>
      </c>
      <c r="AF492">
        <v>1981</v>
      </c>
      <c r="AG492">
        <v>2010</v>
      </c>
      <c r="AH492">
        <v>30</v>
      </c>
      <c r="AI492">
        <v>28.860271788367399</v>
      </c>
    </row>
    <row r="493" spans="16:35" x14ac:dyDescent="0.25">
      <c r="P493" t="s">
        <v>3672</v>
      </c>
      <c r="Q493" t="s">
        <v>3673</v>
      </c>
      <c r="R493" t="s">
        <v>221</v>
      </c>
      <c r="S493">
        <v>-72.02</v>
      </c>
      <c r="T493">
        <v>44.42</v>
      </c>
      <c r="U493" s="13">
        <v>44276</v>
      </c>
      <c r="V493">
        <v>3</v>
      </c>
      <c r="W493">
        <v>21</v>
      </c>
      <c r="X493">
        <v>22</v>
      </c>
      <c r="Y493">
        <v>50</v>
      </c>
      <c r="Z493">
        <v>0</v>
      </c>
      <c r="AA493">
        <v>2</v>
      </c>
      <c r="AB493" t="s">
        <v>67</v>
      </c>
      <c r="AC493">
        <v>30.139728211632502</v>
      </c>
      <c r="AD493">
        <v>-22</v>
      </c>
      <c r="AE493">
        <v>129.19999999999999</v>
      </c>
      <c r="AF493">
        <v>1981</v>
      </c>
      <c r="AG493">
        <v>2010</v>
      </c>
      <c r="AH493">
        <v>30</v>
      </c>
      <c r="AI493">
        <v>19.860271788367399</v>
      </c>
    </row>
    <row r="494" spans="16:35" x14ac:dyDescent="0.25">
      <c r="P494" t="s">
        <v>3672</v>
      </c>
      <c r="Q494" t="s">
        <v>3673</v>
      </c>
      <c r="R494" t="s">
        <v>221</v>
      </c>
      <c r="S494">
        <v>-72.02</v>
      </c>
      <c r="T494">
        <v>44.42</v>
      </c>
      <c r="U494" s="13">
        <v>44276</v>
      </c>
      <c r="V494">
        <v>3</v>
      </c>
      <c r="W494">
        <v>21</v>
      </c>
      <c r="X494">
        <v>23</v>
      </c>
      <c r="Y494">
        <v>41</v>
      </c>
      <c r="Z494">
        <v>0</v>
      </c>
      <c r="AA494">
        <v>2</v>
      </c>
      <c r="AB494" t="s">
        <v>67</v>
      </c>
      <c r="AC494">
        <v>30.139728211632502</v>
      </c>
      <c r="AD494">
        <v>-22</v>
      </c>
      <c r="AE494">
        <v>129.19999999999999</v>
      </c>
      <c r="AF494">
        <v>1981</v>
      </c>
      <c r="AG494">
        <v>2010</v>
      </c>
      <c r="AH494">
        <v>30</v>
      </c>
      <c r="AI494">
        <v>10.860271788367401</v>
      </c>
    </row>
    <row r="495" spans="16:35" x14ac:dyDescent="0.25">
      <c r="P495" t="s">
        <v>3672</v>
      </c>
      <c r="Q495" t="s">
        <v>3673</v>
      </c>
      <c r="R495" t="s">
        <v>221</v>
      </c>
      <c r="S495">
        <v>-72.02</v>
      </c>
      <c r="T495">
        <v>44.42</v>
      </c>
      <c r="U495" s="13">
        <v>44277</v>
      </c>
      <c r="V495">
        <v>3</v>
      </c>
      <c r="W495">
        <v>22</v>
      </c>
      <c r="X495">
        <v>0</v>
      </c>
      <c r="Y495">
        <v>37</v>
      </c>
      <c r="Z495">
        <v>0</v>
      </c>
      <c r="AA495">
        <v>2</v>
      </c>
      <c r="AB495" t="s">
        <v>67</v>
      </c>
      <c r="AC495">
        <v>30.139728211632502</v>
      </c>
      <c r="AD495">
        <v>-22</v>
      </c>
      <c r="AE495">
        <v>129.19999999999999</v>
      </c>
      <c r="AF495">
        <v>1981</v>
      </c>
      <c r="AG495">
        <v>2010</v>
      </c>
      <c r="AH495">
        <v>30</v>
      </c>
      <c r="AI495">
        <v>6.8602717883674398</v>
      </c>
    </row>
    <row r="496" spans="16:35" x14ac:dyDescent="0.25">
      <c r="P496" t="s">
        <v>3672</v>
      </c>
      <c r="Q496" t="s">
        <v>3673</v>
      </c>
      <c r="R496" t="s">
        <v>221</v>
      </c>
      <c r="S496">
        <v>-72.02</v>
      </c>
      <c r="T496">
        <v>44.42</v>
      </c>
      <c r="U496" s="13">
        <v>44277</v>
      </c>
      <c r="V496">
        <v>3</v>
      </c>
      <c r="W496">
        <v>22</v>
      </c>
      <c r="X496">
        <v>1</v>
      </c>
      <c r="Y496">
        <v>33.1</v>
      </c>
      <c r="Z496">
        <v>0</v>
      </c>
      <c r="AA496">
        <v>2</v>
      </c>
      <c r="AB496" t="s">
        <v>67</v>
      </c>
      <c r="AC496">
        <v>30.139728211632502</v>
      </c>
      <c r="AD496">
        <v>-22</v>
      </c>
      <c r="AE496">
        <v>129.19999999999999</v>
      </c>
      <c r="AF496">
        <v>1981</v>
      </c>
      <c r="AG496">
        <v>2010</v>
      </c>
      <c r="AH496">
        <v>30</v>
      </c>
      <c r="AI496">
        <v>2.9602717883674399</v>
      </c>
    </row>
    <row r="497" spans="16:35" x14ac:dyDescent="0.25">
      <c r="P497" t="s">
        <v>3672</v>
      </c>
      <c r="Q497" t="s">
        <v>3673</v>
      </c>
      <c r="R497" t="s">
        <v>221</v>
      </c>
      <c r="S497">
        <v>-72.02</v>
      </c>
      <c r="T497">
        <v>44.42</v>
      </c>
      <c r="U497" s="13">
        <v>44277</v>
      </c>
      <c r="V497">
        <v>3</v>
      </c>
      <c r="W497">
        <v>22</v>
      </c>
      <c r="X497">
        <v>2</v>
      </c>
      <c r="Y497">
        <v>30</v>
      </c>
      <c r="Z497">
        <v>0</v>
      </c>
      <c r="AA497">
        <v>2</v>
      </c>
      <c r="AB497" t="s">
        <v>67</v>
      </c>
      <c r="AC497">
        <v>30.139728211632502</v>
      </c>
      <c r="AD497">
        <v>-22</v>
      </c>
      <c r="AE497">
        <v>129.19999999999999</v>
      </c>
      <c r="AF497">
        <v>1981</v>
      </c>
      <c r="AG497">
        <v>2010</v>
      </c>
      <c r="AH497">
        <v>30</v>
      </c>
      <c r="AI497">
        <v>-0.139728211632558</v>
      </c>
    </row>
    <row r="498" spans="16:35" x14ac:dyDescent="0.25">
      <c r="P498" t="s">
        <v>3672</v>
      </c>
      <c r="Q498" t="s">
        <v>3673</v>
      </c>
      <c r="R498" t="s">
        <v>221</v>
      </c>
      <c r="S498">
        <v>-72.02</v>
      </c>
      <c r="T498">
        <v>44.42</v>
      </c>
      <c r="U498" s="13">
        <v>44277</v>
      </c>
      <c r="V498">
        <v>3</v>
      </c>
      <c r="W498">
        <v>22</v>
      </c>
      <c r="X498">
        <v>3</v>
      </c>
      <c r="Y498">
        <v>28.9</v>
      </c>
      <c r="Z498">
        <v>0</v>
      </c>
      <c r="AA498">
        <v>2</v>
      </c>
      <c r="AB498" t="s">
        <v>67</v>
      </c>
      <c r="AC498">
        <v>30.139728211632502</v>
      </c>
      <c r="AD498">
        <v>-22</v>
      </c>
      <c r="AE498">
        <v>129.19999999999999</v>
      </c>
      <c r="AF498">
        <v>1981</v>
      </c>
      <c r="AG498">
        <v>2010</v>
      </c>
      <c r="AH498">
        <v>30</v>
      </c>
      <c r="AI498">
        <v>-1.2397282116325501</v>
      </c>
    </row>
    <row r="499" spans="16:35" x14ac:dyDescent="0.25">
      <c r="P499" t="s">
        <v>3672</v>
      </c>
      <c r="Q499" t="s">
        <v>3673</v>
      </c>
      <c r="R499" t="s">
        <v>221</v>
      </c>
      <c r="S499">
        <v>-72.02</v>
      </c>
      <c r="T499">
        <v>44.42</v>
      </c>
      <c r="U499" s="13">
        <v>44277</v>
      </c>
      <c r="V499">
        <v>3</v>
      </c>
      <c r="W499">
        <v>22</v>
      </c>
      <c r="X499">
        <v>4</v>
      </c>
      <c r="Y499">
        <v>27</v>
      </c>
      <c r="Z499">
        <v>0</v>
      </c>
      <c r="AA499">
        <v>2</v>
      </c>
      <c r="AB499" t="s">
        <v>67</v>
      </c>
      <c r="AC499">
        <v>30.139728211632502</v>
      </c>
      <c r="AD499">
        <v>-22</v>
      </c>
      <c r="AE499">
        <v>129.19999999999999</v>
      </c>
      <c r="AF499">
        <v>1981</v>
      </c>
      <c r="AG499">
        <v>2010</v>
      </c>
      <c r="AH499">
        <v>30</v>
      </c>
      <c r="AI499">
        <v>-3.13972821163255</v>
      </c>
    </row>
    <row r="500" spans="16:35" x14ac:dyDescent="0.25">
      <c r="P500" t="s">
        <v>3672</v>
      </c>
      <c r="Q500" t="s">
        <v>3673</v>
      </c>
      <c r="R500" t="s">
        <v>221</v>
      </c>
      <c r="S500">
        <v>-72.02</v>
      </c>
      <c r="T500">
        <v>44.42</v>
      </c>
      <c r="U500" s="13">
        <v>44277</v>
      </c>
      <c r="V500">
        <v>3</v>
      </c>
      <c r="W500">
        <v>22</v>
      </c>
      <c r="X500">
        <v>5</v>
      </c>
      <c r="Y500">
        <v>26.1</v>
      </c>
      <c r="Z500">
        <v>0</v>
      </c>
      <c r="AA500">
        <v>2</v>
      </c>
      <c r="AB500" t="s">
        <v>67</v>
      </c>
      <c r="AC500">
        <v>30.139728211632502</v>
      </c>
      <c r="AD500">
        <v>-22</v>
      </c>
      <c r="AE500">
        <v>129.19999999999999</v>
      </c>
      <c r="AF500">
        <v>1981</v>
      </c>
      <c r="AG500">
        <v>2010</v>
      </c>
      <c r="AH500">
        <v>30</v>
      </c>
      <c r="AI500">
        <v>-4.0397282116325499</v>
      </c>
    </row>
    <row r="501" spans="16:35" x14ac:dyDescent="0.25">
      <c r="P501" t="s">
        <v>3672</v>
      </c>
      <c r="Q501" t="s">
        <v>3673</v>
      </c>
      <c r="R501" t="s">
        <v>221</v>
      </c>
      <c r="S501">
        <v>-72.02</v>
      </c>
      <c r="T501">
        <v>44.42</v>
      </c>
      <c r="U501" s="13">
        <v>44277</v>
      </c>
      <c r="V501">
        <v>3</v>
      </c>
      <c r="W501">
        <v>22</v>
      </c>
      <c r="X501">
        <v>6</v>
      </c>
      <c r="Y501">
        <v>24.1</v>
      </c>
      <c r="Z501">
        <v>0</v>
      </c>
      <c r="AA501">
        <v>2</v>
      </c>
      <c r="AB501" t="s">
        <v>67</v>
      </c>
      <c r="AC501">
        <v>30.139728211632502</v>
      </c>
      <c r="AD501">
        <v>-22</v>
      </c>
      <c r="AE501">
        <v>129.19999999999999</v>
      </c>
      <c r="AF501">
        <v>1981</v>
      </c>
      <c r="AG501">
        <v>2010</v>
      </c>
      <c r="AH501">
        <v>30</v>
      </c>
      <c r="AI501">
        <v>-6.0397282116325499</v>
      </c>
    </row>
    <row r="502" spans="16:35" x14ac:dyDescent="0.25">
      <c r="P502" t="s">
        <v>3672</v>
      </c>
      <c r="Q502" t="s">
        <v>3673</v>
      </c>
      <c r="R502" t="s">
        <v>221</v>
      </c>
      <c r="S502">
        <v>-72.02</v>
      </c>
      <c r="T502">
        <v>44.42</v>
      </c>
      <c r="U502" s="13">
        <v>44277</v>
      </c>
      <c r="V502">
        <v>3</v>
      </c>
      <c r="W502">
        <v>22</v>
      </c>
      <c r="X502">
        <v>7</v>
      </c>
      <c r="Y502">
        <v>23</v>
      </c>
      <c r="Z502">
        <v>0</v>
      </c>
      <c r="AA502">
        <v>2</v>
      </c>
      <c r="AB502" t="s">
        <v>67</v>
      </c>
      <c r="AC502">
        <v>30.139728211632502</v>
      </c>
      <c r="AD502">
        <v>-22</v>
      </c>
      <c r="AE502">
        <v>129.19999999999999</v>
      </c>
      <c r="AF502">
        <v>1981</v>
      </c>
      <c r="AG502">
        <v>2010</v>
      </c>
      <c r="AH502">
        <v>30</v>
      </c>
      <c r="AI502">
        <v>-7.1397282116325496</v>
      </c>
    </row>
    <row r="503" spans="16:35" x14ac:dyDescent="0.25">
      <c r="P503" t="s">
        <v>3672</v>
      </c>
      <c r="Q503" t="s">
        <v>3673</v>
      </c>
      <c r="R503" t="s">
        <v>221</v>
      </c>
      <c r="S503">
        <v>-72.02</v>
      </c>
      <c r="T503">
        <v>44.42</v>
      </c>
      <c r="U503" s="13">
        <v>44277</v>
      </c>
      <c r="V503">
        <v>3</v>
      </c>
      <c r="W503">
        <v>22</v>
      </c>
      <c r="X503">
        <v>8</v>
      </c>
      <c r="Y503">
        <v>21.9</v>
      </c>
      <c r="Z503">
        <v>0</v>
      </c>
      <c r="AA503">
        <v>2</v>
      </c>
      <c r="AB503" t="s">
        <v>67</v>
      </c>
      <c r="AC503">
        <v>30.139728211632502</v>
      </c>
      <c r="AD503">
        <v>-22</v>
      </c>
      <c r="AE503">
        <v>129.19999999999999</v>
      </c>
      <c r="AF503">
        <v>1981</v>
      </c>
      <c r="AG503">
        <v>2010</v>
      </c>
      <c r="AH503">
        <v>30</v>
      </c>
      <c r="AI503">
        <v>-8.2397282116325599</v>
      </c>
    </row>
    <row r="504" spans="16:35" x14ac:dyDescent="0.25">
      <c r="P504" t="s">
        <v>3672</v>
      </c>
      <c r="Q504" t="s">
        <v>3673</v>
      </c>
      <c r="R504" t="s">
        <v>221</v>
      </c>
      <c r="S504">
        <v>-72.02</v>
      </c>
      <c r="T504">
        <v>44.42</v>
      </c>
      <c r="U504" s="13">
        <v>44277</v>
      </c>
      <c r="V504">
        <v>3</v>
      </c>
      <c r="W504">
        <v>22</v>
      </c>
      <c r="X504">
        <v>9</v>
      </c>
      <c r="Y504">
        <v>21.9</v>
      </c>
      <c r="Z504">
        <v>0</v>
      </c>
      <c r="AA504">
        <v>2</v>
      </c>
      <c r="AB504" t="s">
        <v>67</v>
      </c>
      <c r="AC504">
        <v>30.139728211632502</v>
      </c>
      <c r="AD504">
        <v>-22</v>
      </c>
      <c r="AE504">
        <v>129.19999999999999</v>
      </c>
      <c r="AF504">
        <v>1981</v>
      </c>
      <c r="AG504">
        <v>2010</v>
      </c>
      <c r="AH504">
        <v>30</v>
      </c>
      <c r="AI504">
        <v>-8.2397282116325599</v>
      </c>
    </row>
    <row r="505" spans="16:35" x14ac:dyDescent="0.25">
      <c r="P505" t="s">
        <v>3672</v>
      </c>
      <c r="Q505" t="s">
        <v>3673</v>
      </c>
      <c r="R505" t="s">
        <v>221</v>
      </c>
      <c r="S505">
        <v>-72.02</v>
      </c>
      <c r="T505">
        <v>44.42</v>
      </c>
      <c r="U505" s="13">
        <v>44277</v>
      </c>
      <c r="V505">
        <v>3</v>
      </c>
      <c r="W505">
        <v>22</v>
      </c>
      <c r="X505">
        <v>10</v>
      </c>
      <c r="Y505">
        <v>21</v>
      </c>
      <c r="Z505">
        <v>0</v>
      </c>
      <c r="AA505">
        <v>2</v>
      </c>
      <c r="AB505" t="s">
        <v>67</v>
      </c>
      <c r="AC505">
        <v>30.139728211632502</v>
      </c>
      <c r="AD505">
        <v>-22</v>
      </c>
      <c r="AE505">
        <v>129.19999999999999</v>
      </c>
      <c r="AF505">
        <v>1981</v>
      </c>
      <c r="AG505">
        <v>2010</v>
      </c>
      <c r="AH505">
        <v>30</v>
      </c>
      <c r="AI505">
        <v>-9.1397282116325496</v>
      </c>
    </row>
    <row r="506" spans="16:35" x14ac:dyDescent="0.25">
      <c r="P506" t="s">
        <v>3672</v>
      </c>
      <c r="Q506" t="s">
        <v>3673</v>
      </c>
      <c r="R506" t="s">
        <v>221</v>
      </c>
      <c r="S506">
        <v>-72.02</v>
      </c>
      <c r="T506">
        <v>44.42</v>
      </c>
      <c r="U506" s="13">
        <v>44277</v>
      </c>
      <c r="V506">
        <v>3</v>
      </c>
      <c r="W506">
        <v>22</v>
      </c>
      <c r="X506">
        <v>11</v>
      </c>
      <c r="Y506">
        <v>23</v>
      </c>
      <c r="Z506">
        <v>0</v>
      </c>
      <c r="AA506">
        <v>2</v>
      </c>
      <c r="AB506" t="s">
        <v>67</v>
      </c>
      <c r="AC506">
        <v>30.139728211632502</v>
      </c>
      <c r="AD506">
        <v>-22</v>
      </c>
      <c r="AE506">
        <v>129.19999999999999</v>
      </c>
      <c r="AF506">
        <v>1981</v>
      </c>
      <c r="AG506">
        <v>2010</v>
      </c>
      <c r="AH506">
        <v>30</v>
      </c>
      <c r="AI506">
        <v>-7.1397282116325496</v>
      </c>
    </row>
    <row r="507" spans="16:35" x14ac:dyDescent="0.25">
      <c r="P507" t="s">
        <v>3672</v>
      </c>
      <c r="Q507" t="s">
        <v>3673</v>
      </c>
      <c r="R507" t="s">
        <v>221</v>
      </c>
      <c r="S507">
        <v>-72.02</v>
      </c>
      <c r="T507">
        <v>44.42</v>
      </c>
      <c r="U507" s="13">
        <v>44277</v>
      </c>
      <c r="V507">
        <v>3</v>
      </c>
      <c r="W507">
        <v>22</v>
      </c>
      <c r="X507">
        <v>12</v>
      </c>
      <c r="Y507">
        <v>28</v>
      </c>
      <c r="Z507">
        <v>0</v>
      </c>
      <c r="AA507">
        <v>2</v>
      </c>
      <c r="AB507" t="s">
        <v>67</v>
      </c>
      <c r="AC507">
        <v>30.139728211632502</v>
      </c>
      <c r="AD507">
        <v>-22</v>
      </c>
      <c r="AE507">
        <v>129.19999999999999</v>
      </c>
      <c r="AF507">
        <v>1981</v>
      </c>
      <c r="AG507">
        <v>2010</v>
      </c>
      <c r="AH507">
        <v>30</v>
      </c>
      <c r="AI507">
        <v>-2.13972821163255</v>
      </c>
    </row>
    <row r="508" spans="16:35" x14ac:dyDescent="0.25">
      <c r="P508" t="s">
        <v>3672</v>
      </c>
      <c r="Q508" t="s">
        <v>3673</v>
      </c>
      <c r="R508" t="s">
        <v>221</v>
      </c>
      <c r="S508">
        <v>-72.02</v>
      </c>
      <c r="T508">
        <v>44.42</v>
      </c>
      <c r="U508" s="13">
        <v>44277</v>
      </c>
      <c r="V508">
        <v>3</v>
      </c>
      <c r="W508">
        <v>22</v>
      </c>
      <c r="X508">
        <v>13</v>
      </c>
      <c r="Y508">
        <v>36</v>
      </c>
      <c r="Z508">
        <v>0</v>
      </c>
      <c r="AA508">
        <v>2</v>
      </c>
      <c r="AB508" t="s">
        <v>67</v>
      </c>
      <c r="AC508">
        <v>30.139728211632502</v>
      </c>
      <c r="AD508">
        <v>-22</v>
      </c>
      <c r="AE508">
        <v>129.19999999999999</v>
      </c>
      <c r="AF508">
        <v>1981</v>
      </c>
      <c r="AG508">
        <v>2010</v>
      </c>
      <c r="AH508">
        <v>30</v>
      </c>
      <c r="AI508">
        <v>5.8602717883674398</v>
      </c>
    </row>
    <row r="509" spans="16:35" x14ac:dyDescent="0.25">
      <c r="P509" t="s">
        <v>3672</v>
      </c>
      <c r="Q509" t="s">
        <v>3673</v>
      </c>
      <c r="R509" t="s">
        <v>221</v>
      </c>
      <c r="S509">
        <v>-72.02</v>
      </c>
      <c r="T509">
        <v>44.42</v>
      </c>
      <c r="U509" s="13">
        <v>44277</v>
      </c>
      <c r="V509">
        <v>3</v>
      </c>
      <c r="W509">
        <v>22</v>
      </c>
      <c r="X509">
        <v>14</v>
      </c>
      <c r="Y509">
        <v>43</v>
      </c>
      <c r="Z509">
        <v>0</v>
      </c>
      <c r="AA509">
        <v>2</v>
      </c>
      <c r="AB509" t="s">
        <v>67</v>
      </c>
      <c r="AC509">
        <v>30.139728211632502</v>
      </c>
      <c r="AD509">
        <v>-22</v>
      </c>
      <c r="AE509">
        <v>129.19999999999999</v>
      </c>
      <c r="AF509">
        <v>1981</v>
      </c>
      <c r="AG509">
        <v>2010</v>
      </c>
      <c r="AH509">
        <v>30</v>
      </c>
      <c r="AI509">
        <v>12.860271788367401</v>
      </c>
    </row>
    <row r="510" spans="16:35" x14ac:dyDescent="0.25">
      <c r="P510" t="s">
        <v>3672</v>
      </c>
      <c r="Q510" t="s">
        <v>3673</v>
      </c>
      <c r="R510" t="s">
        <v>221</v>
      </c>
      <c r="S510">
        <v>-72.02</v>
      </c>
      <c r="T510">
        <v>44.42</v>
      </c>
      <c r="U510" s="13">
        <v>44277</v>
      </c>
      <c r="V510">
        <v>3</v>
      </c>
      <c r="W510">
        <v>22</v>
      </c>
      <c r="X510">
        <v>15</v>
      </c>
      <c r="Y510">
        <v>52</v>
      </c>
      <c r="Z510">
        <v>0</v>
      </c>
      <c r="AA510">
        <v>2</v>
      </c>
      <c r="AB510" t="s">
        <v>67</v>
      </c>
      <c r="AC510">
        <v>30.139728211632502</v>
      </c>
      <c r="AD510">
        <v>-22</v>
      </c>
      <c r="AE510">
        <v>129.19999999999999</v>
      </c>
      <c r="AF510">
        <v>1981</v>
      </c>
      <c r="AG510">
        <v>2010</v>
      </c>
      <c r="AH510">
        <v>30</v>
      </c>
      <c r="AI510">
        <v>21.860271788367399</v>
      </c>
    </row>
    <row r="511" spans="16:35" x14ac:dyDescent="0.25">
      <c r="P511" t="s">
        <v>3672</v>
      </c>
      <c r="Q511" t="s">
        <v>3673</v>
      </c>
      <c r="R511" t="s">
        <v>221</v>
      </c>
      <c r="S511">
        <v>-72.02</v>
      </c>
      <c r="T511">
        <v>44.42</v>
      </c>
      <c r="U511" s="13">
        <v>44277</v>
      </c>
      <c r="V511">
        <v>3</v>
      </c>
      <c r="W511">
        <v>22</v>
      </c>
      <c r="X511">
        <v>16</v>
      </c>
      <c r="Y511">
        <v>59</v>
      </c>
      <c r="Z511">
        <v>0</v>
      </c>
      <c r="AA511">
        <v>2</v>
      </c>
      <c r="AB511" t="s">
        <v>67</v>
      </c>
      <c r="AC511">
        <v>30.139728211632502</v>
      </c>
      <c r="AD511">
        <v>-22</v>
      </c>
      <c r="AE511">
        <v>129.19999999999999</v>
      </c>
      <c r="AF511">
        <v>1981</v>
      </c>
      <c r="AG511">
        <v>2010</v>
      </c>
      <c r="AH511">
        <v>30</v>
      </c>
      <c r="AI511">
        <v>28.860271788367399</v>
      </c>
    </row>
    <row r="512" spans="16:35" x14ac:dyDescent="0.25">
      <c r="P512" t="s">
        <v>3672</v>
      </c>
      <c r="Q512" t="s">
        <v>3673</v>
      </c>
      <c r="R512" t="s">
        <v>221</v>
      </c>
      <c r="S512">
        <v>-72.02</v>
      </c>
      <c r="T512">
        <v>44.42</v>
      </c>
      <c r="U512" s="13">
        <v>44277</v>
      </c>
      <c r="V512">
        <v>3</v>
      </c>
      <c r="W512">
        <v>22</v>
      </c>
      <c r="X512">
        <v>17</v>
      </c>
      <c r="Y512">
        <v>62.1</v>
      </c>
      <c r="Z512">
        <v>0</v>
      </c>
      <c r="AA512">
        <v>2</v>
      </c>
      <c r="AB512" t="s">
        <v>67</v>
      </c>
      <c r="AC512">
        <v>30.139728211632502</v>
      </c>
      <c r="AD512">
        <v>-22</v>
      </c>
      <c r="AE512">
        <v>129.19999999999999</v>
      </c>
      <c r="AF512">
        <v>1981</v>
      </c>
      <c r="AG512">
        <v>2010</v>
      </c>
      <c r="AH512">
        <v>30</v>
      </c>
      <c r="AI512">
        <v>31.9602717883674</v>
      </c>
    </row>
    <row r="513" spans="16:35" x14ac:dyDescent="0.25">
      <c r="P513" t="s">
        <v>3672</v>
      </c>
      <c r="Q513" t="s">
        <v>3673</v>
      </c>
      <c r="R513" t="s">
        <v>221</v>
      </c>
      <c r="S513">
        <v>-72.02</v>
      </c>
      <c r="T513">
        <v>44.42</v>
      </c>
      <c r="U513" s="13">
        <v>44277</v>
      </c>
      <c r="V513">
        <v>3</v>
      </c>
      <c r="W513">
        <v>22</v>
      </c>
      <c r="X513">
        <v>18</v>
      </c>
      <c r="Y513">
        <v>64</v>
      </c>
      <c r="Z513">
        <v>0</v>
      </c>
      <c r="AA513">
        <v>2</v>
      </c>
      <c r="AB513" t="s">
        <v>67</v>
      </c>
      <c r="AC513">
        <v>30.139728211632502</v>
      </c>
      <c r="AD513">
        <v>-22</v>
      </c>
      <c r="AE513">
        <v>129.19999999999999</v>
      </c>
      <c r="AF513">
        <v>1981</v>
      </c>
      <c r="AG513">
        <v>2010</v>
      </c>
      <c r="AH513">
        <v>30</v>
      </c>
      <c r="AI513">
        <v>33.860271788367399</v>
      </c>
    </row>
    <row r="514" spans="16:35" x14ac:dyDescent="0.25">
      <c r="P514" t="s">
        <v>3672</v>
      </c>
      <c r="Q514" t="s">
        <v>3673</v>
      </c>
      <c r="R514" t="s">
        <v>221</v>
      </c>
      <c r="S514">
        <v>-72.02</v>
      </c>
      <c r="T514">
        <v>44.42</v>
      </c>
      <c r="U514" s="13">
        <v>44277</v>
      </c>
      <c r="V514">
        <v>3</v>
      </c>
      <c r="W514">
        <v>22</v>
      </c>
      <c r="X514">
        <v>19</v>
      </c>
      <c r="Y514">
        <v>64.900000000000006</v>
      </c>
      <c r="Z514">
        <v>0</v>
      </c>
      <c r="AA514">
        <v>2</v>
      </c>
      <c r="AB514" t="s">
        <v>67</v>
      </c>
      <c r="AC514">
        <v>30.139728211632502</v>
      </c>
      <c r="AD514">
        <v>-22</v>
      </c>
      <c r="AE514">
        <v>129.19999999999999</v>
      </c>
      <c r="AF514">
        <v>1981</v>
      </c>
      <c r="AG514">
        <v>2010</v>
      </c>
      <c r="AH514">
        <v>30</v>
      </c>
      <c r="AI514">
        <v>34.760271788367398</v>
      </c>
    </row>
    <row r="515" spans="16:35" x14ac:dyDescent="0.25">
      <c r="P515" t="s">
        <v>3672</v>
      </c>
      <c r="Q515" t="s">
        <v>3673</v>
      </c>
      <c r="R515" t="s">
        <v>221</v>
      </c>
      <c r="S515">
        <v>-72.02</v>
      </c>
      <c r="T515">
        <v>44.42</v>
      </c>
      <c r="U515" s="13">
        <v>44277</v>
      </c>
      <c r="V515">
        <v>3</v>
      </c>
      <c r="W515">
        <v>22</v>
      </c>
      <c r="X515">
        <v>20</v>
      </c>
      <c r="Y515">
        <v>64.900000000000006</v>
      </c>
      <c r="Z515">
        <v>0</v>
      </c>
      <c r="AA515">
        <v>2</v>
      </c>
      <c r="AB515" t="s">
        <v>67</v>
      </c>
      <c r="AC515">
        <v>30.139728211632502</v>
      </c>
      <c r="AD515">
        <v>-22</v>
      </c>
      <c r="AE515">
        <v>129.19999999999999</v>
      </c>
      <c r="AF515">
        <v>1981</v>
      </c>
      <c r="AG515">
        <v>2010</v>
      </c>
      <c r="AH515">
        <v>30</v>
      </c>
      <c r="AI515">
        <v>34.760271788367398</v>
      </c>
    </row>
    <row r="516" spans="16:35" x14ac:dyDescent="0.25">
      <c r="P516" t="s">
        <v>3672</v>
      </c>
      <c r="Q516" t="s">
        <v>3673</v>
      </c>
      <c r="R516" t="s">
        <v>221</v>
      </c>
      <c r="S516">
        <v>-72.02</v>
      </c>
      <c r="T516">
        <v>44.42</v>
      </c>
      <c r="U516" s="13">
        <v>44277</v>
      </c>
      <c r="V516">
        <v>3</v>
      </c>
      <c r="W516">
        <v>22</v>
      </c>
      <c r="X516">
        <v>21</v>
      </c>
      <c r="Y516">
        <v>63</v>
      </c>
      <c r="Z516">
        <v>0</v>
      </c>
      <c r="AA516">
        <v>2</v>
      </c>
      <c r="AB516" t="s">
        <v>67</v>
      </c>
      <c r="AC516">
        <v>30.139728211632502</v>
      </c>
      <c r="AD516">
        <v>-22</v>
      </c>
      <c r="AE516">
        <v>129.19999999999999</v>
      </c>
      <c r="AF516">
        <v>1981</v>
      </c>
      <c r="AG516">
        <v>2010</v>
      </c>
      <c r="AH516">
        <v>30</v>
      </c>
      <c r="AI516">
        <v>32.860271788367399</v>
      </c>
    </row>
    <row r="517" spans="16:35" x14ac:dyDescent="0.25">
      <c r="P517" t="s">
        <v>3672</v>
      </c>
      <c r="Q517" t="s">
        <v>3673</v>
      </c>
      <c r="R517" t="s">
        <v>221</v>
      </c>
      <c r="S517">
        <v>-72.02</v>
      </c>
      <c r="T517">
        <v>44.42</v>
      </c>
      <c r="U517" s="13">
        <v>44277</v>
      </c>
      <c r="V517">
        <v>3</v>
      </c>
      <c r="W517">
        <v>22</v>
      </c>
      <c r="X517">
        <v>22</v>
      </c>
      <c r="Y517">
        <v>57.9</v>
      </c>
      <c r="Z517">
        <v>0</v>
      </c>
      <c r="AA517">
        <v>2</v>
      </c>
      <c r="AB517" t="s">
        <v>67</v>
      </c>
      <c r="AC517">
        <v>30.139728211632502</v>
      </c>
      <c r="AD517">
        <v>-22</v>
      </c>
      <c r="AE517">
        <v>129.19999999999999</v>
      </c>
      <c r="AF517">
        <v>1981</v>
      </c>
      <c r="AG517">
        <v>2010</v>
      </c>
      <c r="AH517">
        <v>30</v>
      </c>
      <c r="AI517">
        <v>27.760271788367401</v>
      </c>
    </row>
    <row r="518" spans="16:35" x14ac:dyDescent="0.25">
      <c r="P518" t="s">
        <v>3672</v>
      </c>
      <c r="Q518" t="s">
        <v>3673</v>
      </c>
      <c r="R518" t="s">
        <v>221</v>
      </c>
      <c r="S518">
        <v>-72.02</v>
      </c>
      <c r="T518">
        <v>44.42</v>
      </c>
      <c r="U518" s="13">
        <v>44277</v>
      </c>
      <c r="V518">
        <v>3</v>
      </c>
      <c r="W518">
        <v>22</v>
      </c>
      <c r="X518">
        <v>23</v>
      </c>
      <c r="Y518">
        <v>46</v>
      </c>
      <c r="Z518">
        <v>0</v>
      </c>
      <c r="AA518">
        <v>2</v>
      </c>
      <c r="AB518" t="s">
        <v>67</v>
      </c>
      <c r="AC518">
        <v>30.139728211632502</v>
      </c>
      <c r="AD518">
        <v>-22</v>
      </c>
      <c r="AE518">
        <v>129.19999999999999</v>
      </c>
      <c r="AF518">
        <v>1981</v>
      </c>
      <c r="AG518">
        <v>2010</v>
      </c>
      <c r="AH518">
        <v>30</v>
      </c>
      <c r="AI518">
        <v>15.860271788367401</v>
      </c>
    </row>
    <row r="519" spans="16:35" x14ac:dyDescent="0.25">
      <c r="P519" t="s">
        <v>3672</v>
      </c>
      <c r="Q519" t="s">
        <v>3673</v>
      </c>
      <c r="R519" t="s">
        <v>221</v>
      </c>
      <c r="S519">
        <v>-72.02</v>
      </c>
      <c r="T519">
        <v>44.42</v>
      </c>
      <c r="U519" s="13">
        <v>44278</v>
      </c>
      <c r="V519">
        <v>3</v>
      </c>
      <c r="W519">
        <v>23</v>
      </c>
      <c r="X519">
        <v>0</v>
      </c>
      <c r="Y519">
        <v>39.9</v>
      </c>
      <c r="Z519">
        <v>0</v>
      </c>
      <c r="AA519">
        <v>2</v>
      </c>
      <c r="AB519" t="s">
        <v>67</v>
      </c>
      <c r="AC519">
        <v>30.139728211632502</v>
      </c>
      <c r="AD519">
        <v>-22</v>
      </c>
      <c r="AE519">
        <v>129.19999999999999</v>
      </c>
      <c r="AF519">
        <v>1981</v>
      </c>
      <c r="AG519">
        <v>2010</v>
      </c>
      <c r="AH519">
        <v>30</v>
      </c>
      <c r="AI519">
        <v>9.7602717883674401</v>
      </c>
    </row>
    <row r="520" spans="16:35" x14ac:dyDescent="0.25">
      <c r="P520" t="s">
        <v>3672</v>
      </c>
      <c r="Q520" t="s">
        <v>3673</v>
      </c>
      <c r="R520" t="s">
        <v>221</v>
      </c>
      <c r="S520">
        <v>-72.02</v>
      </c>
      <c r="T520">
        <v>44.42</v>
      </c>
      <c r="U520" s="13">
        <v>44278</v>
      </c>
      <c r="V520">
        <v>3</v>
      </c>
      <c r="W520">
        <v>23</v>
      </c>
      <c r="X520">
        <v>1</v>
      </c>
      <c r="Y520">
        <v>36</v>
      </c>
      <c r="Z520">
        <v>0</v>
      </c>
      <c r="AA520">
        <v>2</v>
      </c>
      <c r="AB520" t="s">
        <v>67</v>
      </c>
      <c r="AC520">
        <v>30.139728211632502</v>
      </c>
      <c r="AD520">
        <v>-22</v>
      </c>
      <c r="AE520">
        <v>129.19999999999999</v>
      </c>
      <c r="AF520">
        <v>1981</v>
      </c>
      <c r="AG520">
        <v>2010</v>
      </c>
      <c r="AH520">
        <v>30</v>
      </c>
      <c r="AI520">
        <v>5.8602717883674398</v>
      </c>
    </row>
    <row r="521" spans="16:35" x14ac:dyDescent="0.25">
      <c r="P521" t="s">
        <v>3672</v>
      </c>
      <c r="Q521" t="s">
        <v>3673</v>
      </c>
      <c r="R521" t="s">
        <v>221</v>
      </c>
      <c r="S521">
        <v>-72.02</v>
      </c>
      <c r="T521">
        <v>44.42</v>
      </c>
      <c r="U521" s="13">
        <v>44278</v>
      </c>
      <c r="V521">
        <v>3</v>
      </c>
      <c r="W521">
        <v>23</v>
      </c>
      <c r="X521">
        <v>2</v>
      </c>
      <c r="Y521">
        <v>34</v>
      </c>
      <c r="Z521">
        <v>0</v>
      </c>
      <c r="AA521">
        <v>2</v>
      </c>
      <c r="AB521" t="s">
        <v>67</v>
      </c>
      <c r="AC521">
        <v>30.139728211632502</v>
      </c>
      <c r="AD521">
        <v>-22</v>
      </c>
      <c r="AE521">
        <v>129.19999999999999</v>
      </c>
      <c r="AF521">
        <v>1981</v>
      </c>
      <c r="AG521">
        <v>2010</v>
      </c>
      <c r="AH521">
        <v>30</v>
      </c>
      <c r="AI521">
        <v>3.8602717883674398</v>
      </c>
    </row>
    <row r="522" spans="16:35" x14ac:dyDescent="0.25">
      <c r="P522" t="s">
        <v>3672</v>
      </c>
      <c r="Q522" t="s">
        <v>3673</v>
      </c>
      <c r="R522" t="s">
        <v>221</v>
      </c>
      <c r="S522">
        <v>-72.02</v>
      </c>
      <c r="T522">
        <v>44.42</v>
      </c>
      <c r="U522" s="13">
        <v>44278</v>
      </c>
      <c r="V522">
        <v>3</v>
      </c>
      <c r="W522">
        <v>23</v>
      </c>
      <c r="X522">
        <v>3</v>
      </c>
      <c r="Y522">
        <v>32</v>
      </c>
      <c r="Z522">
        <v>0</v>
      </c>
      <c r="AA522">
        <v>2</v>
      </c>
      <c r="AB522" t="s">
        <v>67</v>
      </c>
      <c r="AC522">
        <v>30.139728211632502</v>
      </c>
      <c r="AD522">
        <v>-22</v>
      </c>
      <c r="AE522">
        <v>129.19999999999999</v>
      </c>
      <c r="AF522">
        <v>1981</v>
      </c>
      <c r="AG522">
        <v>2010</v>
      </c>
      <c r="AH522">
        <v>30</v>
      </c>
      <c r="AI522">
        <v>1.86027178836744</v>
      </c>
    </row>
    <row r="523" spans="16:35" x14ac:dyDescent="0.25">
      <c r="P523" t="s">
        <v>3672</v>
      </c>
      <c r="Q523" t="s">
        <v>3673</v>
      </c>
      <c r="R523" t="s">
        <v>221</v>
      </c>
      <c r="S523">
        <v>-72.02</v>
      </c>
      <c r="T523">
        <v>44.42</v>
      </c>
      <c r="U523" s="13">
        <v>44278</v>
      </c>
      <c r="V523">
        <v>3</v>
      </c>
      <c r="W523">
        <v>23</v>
      </c>
      <c r="X523">
        <v>4</v>
      </c>
      <c r="Y523">
        <v>30</v>
      </c>
      <c r="Z523">
        <v>0</v>
      </c>
      <c r="AA523">
        <v>2</v>
      </c>
      <c r="AB523" t="s">
        <v>67</v>
      </c>
      <c r="AC523">
        <v>30.139728211632502</v>
      </c>
      <c r="AD523">
        <v>-22</v>
      </c>
      <c r="AE523">
        <v>129.19999999999999</v>
      </c>
      <c r="AF523">
        <v>1981</v>
      </c>
      <c r="AG523">
        <v>2010</v>
      </c>
      <c r="AH523">
        <v>30</v>
      </c>
      <c r="AI523">
        <v>-0.139728211632558</v>
      </c>
    </row>
    <row r="524" spans="16:35" x14ac:dyDescent="0.25">
      <c r="P524" t="s">
        <v>3672</v>
      </c>
      <c r="Q524" t="s">
        <v>3673</v>
      </c>
      <c r="R524" t="s">
        <v>221</v>
      </c>
      <c r="S524">
        <v>-72.02</v>
      </c>
      <c r="T524">
        <v>44.42</v>
      </c>
      <c r="U524" s="13">
        <v>44278</v>
      </c>
      <c r="V524">
        <v>3</v>
      </c>
      <c r="W524">
        <v>23</v>
      </c>
      <c r="X524">
        <v>5</v>
      </c>
      <c r="Y524">
        <v>28.9</v>
      </c>
      <c r="Z524">
        <v>0</v>
      </c>
      <c r="AA524">
        <v>2</v>
      </c>
      <c r="AB524" t="s">
        <v>67</v>
      </c>
      <c r="AC524">
        <v>30.139728211632502</v>
      </c>
      <c r="AD524">
        <v>-22</v>
      </c>
      <c r="AE524">
        <v>129.19999999999999</v>
      </c>
      <c r="AF524">
        <v>1981</v>
      </c>
      <c r="AG524">
        <v>2010</v>
      </c>
      <c r="AH524">
        <v>30</v>
      </c>
      <c r="AI524">
        <v>-1.2397282116325501</v>
      </c>
    </row>
    <row r="525" spans="16:35" x14ac:dyDescent="0.25">
      <c r="P525" t="s">
        <v>3672</v>
      </c>
      <c r="Q525" t="s">
        <v>3673</v>
      </c>
      <c r="R525" t="s">
        <v>221</v>
      </c>
      <c r="S525">
        <v>-72.02</v>
      </c>
      <c r="T525">
        <v>44.42</v>
      </c>
      <c r="U525" s="13">
        <v>44278</v>
      </c>
      <c r="V525">
        <v>3</v>
      </c>
      <c r="W525">
        <v>23</v>
      </c>
      <c r="X525">
        <v>6</v>
      </c>
      <c r="Y525">
        <v>28</v>
      </c>
      <c r="Z525">
        <v>0</v>
      </c>
      <c r="AA525">
        <v>2</v>
      </c>
      <c r="AB525" t="s">
        <v>67</v>
      </c>
      <c r="AC525">
        <v>30.139728211632502</v>
      </c>
      <c r="AD525">
        <v>-22</v>
      </c>
      <c r="AE525">
        <v>129.19999999999999</v>
      </c>
      <c r="AF525">
        <v>1981</v>
      </c>
      <c r="AG525">
        <v>2010</v>
      </c>
      <c r="AH525">
        <v>30</v>
      </c>
      <c r="AI525">
        <v>-2.13972821163255</v>
      </c>
    </row>
    <row r="526" spans="16:35" x14ac:dyDescent="0.25">
      <c r="P526" t="s">
        <v>3672</v>
      </c>
      <c r="Q526" t="s">
        <v>3673</v>
      </c>
      <c r="R526" t="s">
        <v>221</v>
      </c>
      <c r="S526">
        <v>-72.02</v>
      </c>
      <c r="T526">
        <v>44.42</v>
      </c>
      <c r="U526" s="13">
        <v>44278</v>
      </c>
      <c r="V526">
        <v>3</v>
      </c>
      <c r="W526">
        <v>23</v>
      </c>
      <c r="X526">
        <v>7</v>
      </c>
      <c r="Y526">
        <v>27</v>
      </c>
      <c r="Z526">
        <v>0</v>
      </c>
      <c r="AA526">
        <v>2</v>
      </c>
      <c r="AB526" t="s">
        <v>67</v>
      </c>
      <c r="AC526">
        <v>30.139728211632502</v>
      </c>
      <c r="AD526">
        <v>-22</v>
      </c>
      <c r="AE526">
        <v>129.19999999999999</v>
      </c>
      <c r="AF526">
        <v>1981</v>
      </c>
      <c r="AG526">
        <v>2010</v>
      </c>
      <c r="AH526">
        <v>30</v>
      </c>
      <c r="AI526">
        <v>-3.13972821163255</v>
      </c>
    </row>
    <row r="527" spans="16:35" x14ac:dyDescent="0.25">
      <c r="P527" t="s">
        <v>3672</v>
      </c>
      <c r="Q527" t="s">
        <v>3673</v>
      </c>
      <c r="R527" t="s">
        <v>221</v>
      </c>
      <c r="S527">
        <v>-72.02</v>
      </c>
      <c r="T527">
        <v>44.42</v>
      </c>
      <c r="U527" s="13">
        <v>44278</v>
      </c>
      <c r="V527">
        <v>3</v>
      </c>
      <c r="W527">
        <v>23</v>
      </c>
      <c r="X527">
        <v>8</v>
      </c>
      <c r="Y527">
        <v>26.1</v>
      </c>
      <c r="Z527">
        <v>0</v>
      </c>
      <c r="AA527">
        <v>2</v>
      </c>
      <c r="AB527" t="s">
        <v>67</v>
      </c>
      <c r="AC527">
        <v>30.139728211632502</v>
      </c>
      <c r="AD527">
        <v>-22</v>
      </c>
      <c r="AE527">
        <v>129.19999999999999</v>
      </c>
      <c r="AF527">
        <v>1981</v>
      </c>
      <c r="AG527">
        <v>2010</v>
      </c>
      <c r="AH527">
        <v>30</v>
      </c>
      <c r="AI527">
        <v>-4.0397282116325499</v>
      </c>
    </row>
    <row r="528" spans="16:35" x14ac:dyDescent="0.25">
      <c r="P528" t="s">
        <v>3672</v>
      </c>
      <c r="Q528" t="s">
        <v>3673</v>
      </c>
      <c r="R528" t="s">
        <v>221</v>
      </c>
      <c r="S528">
        <v>-72.02</v>
      </c>
      <c r="T528">
        <v>44.42</v>
      </c>
      <c r="U528" s="13">
        <v>44278</v>
      </c>
      <c r="V528">
        <v>3</v>
      </c>
      <c r="W528">
        <v>23</v>
      </c>
      <c r="X528">
        <v>9</v>
      </c>
      <c r="Y528">
        <v>25</v>
      </c>
      <c r="Z528">
        <v>0</v>
      </c>
      <c r="AA528">
        <v>2</v>
      </c>
      <c r="AB528" t="s">
        <v>67</v>
      </c>
      <c r="AC528">
        <v>30.139728211632502</v>
      </c>
      <c r="AD528">
        <v>-22</v>
      </c>
      <c r="AE528">
        <v>129.19999999999999</v>
      </c>
      <c r="AF528">
        <v>1981</v>
      </c>
      <c r="AG528">
        <v>2010</v>
      </c>
      <c r="AH528">
        <v>30</v>
      </c>
      <c r="AI528">
        <v>-5.1397282116325496</v>
      </c>
    </row>
    <row r="529" spans="16:35" x14ac:dyDescent="0.25">
      <c r="P529" t="s">
        <v>3672</v>
      </c>
      <c r="Q529" t="s">
        <v>3673</v>
      </c>
      <c r="R529" t="s">
        <v>221</v>
      </c>
      <c r="S529">
        <v>-72.02</v>
      </c>
      <c r="T529">
        <v>44.42</v>
      </c>
      <c r="U529" s="13">
        <v>44278</v>
      </c>
      <c r="V529">
        <v>3</v>
      </c>
      <c r="W529">
        <v>23</v>
      </c>
      <c r="X529">
        <v>10</v>
      </c>
      <c r="Y529">
        <v>25</v>
      </c>
      <c r="Z529">
        <v>0</v>
      </c>
      <c r="AA529">
        <v>2</v>
      </c>
      <c r="AB529" t="s">
        <v>67</v>
      </c>
      <c r="AC529">
        <v>30.139728211632502</v>
      </c>
      <c r="AD529">
        <v>-22</v>
      </c>
      <c r="AE529">
        <v>129.19999999999999</v>
      </c>
      <c r="AF529">
        <v>1981</v>
      </c>
      <c r="AG529">
        <v>2010</v>
      </c>
      <c r="AH529">
        <v>30</v>
      </c>
      <c r="AI529">
        <v>-5.1397282116325496</v>
      </c>
    </row>
    <row r="530" spans="16:35" x14ac:dyDescent="0.25">
      <c r="P530" t="s">
        <v>3672</v>
      </c>
      <c r="Q530" t="s">
        <v>3673</v>
      </c>
      <c r="R530" t="s">
        <v>221</v>
      </c>
      <c r="S530">
        <v>-72.02</v>
      </c>
      <c r="T530">
        <v>44.42</v>
      </c>
      <c r="U530" s="13">
        <v>44278</v>
      </c>
      <c r="V530">
        <v>3</v>
      </c>
      <c r="W530">
        <v>23</v>
      </c>
      <c r="X530">
        <v>11</v>
      </c>
      <c r="Y530">
        <v>27</v>
      </c>
      <c r="Z530">
        <v>0</v>
      </c>
      <c r="AA530">
        <v>2</v>
      </c>
      <c r="AB530" t="s">
        <v>67</v>
      </c>
      <c r="AC530">
        <v>30.139728211632502</v>
      </c>
      <c r="AD530">
        <v>-22</v>
      </c>
      <c r="AE530">
        <v>129.19999999999999</v>
      </c>
      <c r="AF530">
        <v>1981</v>
      </c>
      <c r="AG530">
        <v>2010</v>
      </c>
      <c r="AH530">
        <v>30</v>
      </c>
      <c r="AI530">
        <v>-3.13972821163255</v>
      </c>
    </row>
    <row r="531" spans="16:35" x14ac:dyDescent="0.25">
      <c r="P531" t="s">
        <v>3672</v>
      </c>
      <c r="Q531" t="s">
        <v>3673</v>
      </c>
      <c r="R531" t="s">
        <v>221</v>
      </c>
      <c r="S531">
        <v>-72.02</v>
      </c>
      <c r="T531">
        <v>44.42</v>
      </c>
      <c r="U531" s="13">
        <v>44278</v>
      </c>
      <c r="V531">
        <v>3</v>
      </c>
      <c r="W531">
        <v>23</v>
      </c>
      <c r="X531">
        <v>12</v>
      </c>
      <c r="Y531">
        <v>32</v>
      </c>
      <c r="Z531">
        <v>0</v>
      </c>
      <c r="AA531">
        <v>2</v>
      </c>
      <c r="AB531" t="s">
        <v>67</v>
      </c>
      <c r="AC531">
        <v>30.139728211632502</v>
      </c>
      <c r="AD531">
        <v>-22</v>
      </c>
      <c r="AE531">
        <v>129.19999999999999</v>
      </c>
      <c r="AF531">
        <v>1981</v>
      </c>
      <c r="AG531">
        <v>2010</v>
      </c>
      <c r="AH531">
        <v>30</v>
      </c>
      <c r="AI531">
        <v>1.86027178836744</v>
      </c>
    </row>
    <row r="532" spans="16:35" x14ac:dyDescent="0.25">
      <c r="P532" t="s">
        <v>3672</v>
      </c>
      <c r="Q532" t="s">
        <v>3673</v>
      </c>
      <c r="R532" t="s">
        <v>221</v>
      </c>
      <c r="S532">
        <v>-72.02</v>
      </c>
      <c r="T532">
        <v>44.42</v>
      </c>
      <c r="U532" s="13">
        <v>44278</v>
      </c>
      <c r="V532">
        <v>3</v>
      </c>
      <c r="W532">
        <v>23</v>
      </c>
      <c r="X532">
        <v>13</v>
      </c>
      <c r="Y532">
        <v>37.9</v>
      </c>
      <c r="Z532">
        <v>0</v>
      </c>
      <c r="AA532">
        <v>2</v>
      </c>
      <c r="AB532" t="s">
        <v>67</v>
      </c>
      <c r="AC532">
        <v>30.139728211632502</v>
      </c>
      <c r="AD532">
        <v>-22</v>
      </c>
      <c r="AE532">
        <v>129.19999999999999</v>
      </c>
      <c r="AF532">
        <v>1981</v>
      </c>
      <c r="AG532">
        <v>2010</v>
      </c>
      <c r="AH532">
        <v>30</v>
      </c>
      <c r="AI532">
        <v>7.7602717883674401</v>
      </c>
    </row>
    <row r="533" spans="16:35" x14ac:dyDescent="0.25">
      <c r="P533" t="s">
        <v>3672</v>
      </c>
      <c r="Q533" t="s">
        <v>3673</v>
      </c>
      <c r="R533" t="s">
        <v>221</v>
      </c>
      <c r="S533">
        <v>-72.02</v>
      </c>
      <c r="T533">
        <v>44.42</v>
      </c>
      <c r="U533" s="13">
        <v>44278</v>
      </c>
      <c r="V533">
        <v>3</v>
      </c>
      <c r="W533">
        <v>23</v>
      </c>
      <c r="X533">
        <v>14</v>
      </c>
      <c r="Y533">
        <v>46</v>
      </c>
      <c r="Z533">
        <v>0</v>
      </c>
      <c r="AA533">
        <v>2</v>
      </c>
      <c r="AB533" t="s">
        <v>67</v>
      </c>
      <c r="AC533">
        <v>30.139728211632502</v>
      </c>
      <c r="AD533">
        <v>-22</v>
      </c>
      <c r="AE533">
        <v>129.19999999999999</v>
      </c>
      <c r="AF533">
        <v>1981</v>
      </c>
      <c r="AG533">
        <v>2010</v>
      </c>
      <c r="AH533">
        <v>30</v>
      </c>
      <c r="AI533">
        <v>15.860271788367401</v>
      </c>
    </row>
    <row r="534" spans="16:35" x14ac:dyDescent="0.25">
      <c r="P534" t="s">
        <v>3672</v>
      </c>
      <c r="Q534" t="s">
        <v>3673</v>
      </c>
      <c r="R534" t="s">
        <v>221</v>
      </c>
      <c r="S534">
        <v>-72.02</v>
      </c>
      <c r="T534">
        <v>44.42</v>
      </c>
      <c r="U534" s="13">
        <v>44278</v>
      </c>
      <c r="V534">
        <v>3</v>
      </c>
      <c r="W534">
        <v>23</v>
      </c>
      <c r="X534">
        <v>15</v>
      </c>
      <c r="Y534">
        <v>54</v>
      </c>
      <c r="Z534">
        <v>0</v>
      </c>
      <c r="AA534">
        <v>2</v>
      </c>
      <c r="AB534" t="s">
        <v>67</v>
      </c>
      <c r="AC534">
        <v>30.139728211632502</v>
      </c>
      <c r="AD534">
        <v>-22</v>
      </c>
      <c r="AE534">
        <v>129.19999999999999</v>
      </c>
      <c r="AF534">
        <v>1981</v>
      </c>
      <c r="AG534">
        <v>2010</v>
      </c>
      <c r="AH534">
        <v>30</v>
      </c>
      <c r="AI534">
        <v>23.860271788367399</v>
      </c>
    </row>
    <row r="535" spans="16:35" x14ac:dyDescent="0.25">
      <c r="P535" t="s">
        <v>3672</v>
      </c>
      <c r="Q535" t="s">
        <v>3673</v>
      </c>
      <c r="R535" t="s">
        <v>221</v>
      </c>
      <c r="S535">
        <v>-72.02</v>
      </c>
      <c r="T535">
        <v>44.42</v>
      </c>
      <c r="U535" s="13">
        <v>44278</v>
      </c>
      <c r="V535">
        <v>3</v>
      </c>
      <c r="W535">
        <v>23</v>
      </c>
      <c r="X535">
        <v>16</v>
      </c>
      <c r="Y535">
        <v>61</v>
      </c>
      <c r="Z535">
        <v>0</v>
      </c>
      <c r="AA535">
        <v>2</v>
      </c>
      <c r="AB535" t="s">
        <v>67</v>
      </c>
      <c r="AC535">
        <v>30.139728211632502</v>
      </c>
      <c r="AD535">
        <v>-22</v>
      </c>
      <c r="AE535">
        <v>129.19999999999999</v>
      </c>
      <c r="AF535">
        <v>1981</v>
      </c>
      <c r="AG535">
        <v>2010</v>
      </c>
      <c r="AH535">
        <v>30</v>
      </c>
      <c r="AI535">
        <v>30.860271788367399</v>
      </c>
    </row>
    <row r="536" spans="16:35" x14ac:dyDescent="0.25">
      <c r="P536" t="s">
        <v>3672</v>
      </c>
      <c r="Q536" t="s">
        <v>3673</v>
      </c>
      <c r="R536" t="s">
        <v>221</v>
      </c>
      <c r="S536">
        <v>-72.02</v>
      </c>
      <c r="T536">
        <v>44.42</v>
      </c>
      <c r="U536" s="13">
        <v>44278</v>
      </c>
      <c r="V536">
        <v>3</v>
      </c>
      <c r="W536">
        <v>23</v>
      </c>
      <c r="X536">
        <v>17</v>
      </c>
      <c r="Y536">
        <v>64.900000000000006</v>
      </c>
      <c r="Z536">
        <v>0</v>
      </c>
      <c r="AA536">
        <v>2</v>
      </c>
      <c r="AB536" t="s">
        <v>67</v>
      </c>
      <c r="AC536">
        <v>30.139728211632502</v>
      </c>
      <c r="AD536">
        <v>-22</v>
      </c>
      <c r="AE536">
        <v>129.19999999999999</v>
      </c>
      <c r="AF536">
        <v>1981</v>
      </c>
      <c r="AG536">
        <v>2010</v>
      </c>
      <c r="AH536">
        <v>30</v>
      </c>
      <c r="AI536">
        <v>34.760271788367398</v>
      </c>
    </row>
    <row r="537" spans="16:35" x14ac:dyDescent="0.25">
      <c r="P537" t="s">
        <v>3672</v>
      </c>
      <c r="Q537" t="s">
        <v>3673</v>
      </c>
      <c r="R537" t="s">
        <v>221</v>
      </c>
      <c r="S537">
        <v>-72.02</v>
      </c>
      <c r="T537">
        <v>44.42</v>
      </c>
      <c r="U537" s="13">
        <v>44278</v>
      </c>
      <c r="V537">
        <v>3</v>
      </c>
      <c r="W537">
        <v>23</v>
      </c>
      <c r="X537">
        <v>18</v>
      </c>
      <c r="Y537">
        <v>66.900000000000006</v>
      </c>
      <c r="Z537">
        <v>0</v>
      </c>
      <c r="AA537">
        <v>2</v>
      </c>
      <c r="AB537" t="s">
        <v>67</v>
      </c>
      <c r="AC537">
        <v>30.139728211632502</v>
      </c>
      <c r="AD537">
        <v>-22</v>
      </c>
      <c r="AE537">
        <v>129.19999999999999</v>
      </c>
      <c r="AF537">
        <v>1981</v>
      </c>
      <c r="AG537">
        <v>2010</v>
      </c>
      <c r="AH537">
        <v>30</v>
      </c>
      <c r="AI537">
        <v>36.760271788367398</v>
      </c>
    </row>
    <row r="538" spans="16:35" x14ac:dyDescent="0.25">
      <c r="P538" t="s">
        <v>3672</v>
      </c>
      <c r="Q538" t="s">
        <v>3673</v>
      </c>
      <c r="R538" t="s">
        <v>221</v>
      </c>
      <c r="S538">
        <v>-72.02</v>
      </c>
      <c r="T538">
        <v>44.42</v>
      </c>
      <c r="U538" s="13">
        <v>44278</v>
      </c>
      <c r="V538">
        <v>3</v>
      </c>
      <c r="W538">
        <v>23</v>
      </c>
      <c r="X538">
        <v>19</v>
      </c>
      <c r="Y538">
        <v>66.900000000000006</v>
      </c>
      <c r="Z538">
        <v>0</v>
      </c>
      <c r="AA538">
        <v>2</v>
      </c>
      <c r="AB538" t="s">
        <v>67</v>
      </c>
      <c r="AC538">
        <v>30.139728211632502</v>
      </c>
      <c r="AD538">
        <v>-22</v>
      </c>
      <c r="AE538">
        <v>129.19999999999999</v>
      </c>
      <c r="AF538">
        <v>1981</v>
      </c>
      <c r="AG538">
        <v>2010</v>
      </c>
      <c r="AH538">
        <v>30</v>
      </c>
      <c r="AI538">
        <v>36.760271788367398</v>
      </c>
    </row>
    <row r="539" spans="16:35" x14ac:dyDescent="0.25">
      <c r="P539" t="s">
        <v>3672</v>
      </c>
      <c r="Q539" t="s">
        <v>3673</v>
      </c>
      <c r="R539" t="s">
        <v>221</v>
      </c>
      <c r="S539">
        <v>-72.02</v>
      </c>
      <c r="T539">
        <v>44.42</v>
      </c>
      <c r="U539" s="13">
        <v>44278</v>
      </c>
      <c r="V539">
        <v>3</v>
      </c>
      <c r="W539">
        <v>23</v>
      </c>
      <c r="X539">
        <v>20</v>
      </c>
      <c r="Y539">
        <v>66.900000000000006</v>
      </c>
      <c r="Z539">
        <v>0</v>
      </c>
      <c r="AA539">
        <v>2</v>
      </c>
      <c r="AB539" t="s">
        <v>67</v>
      </c>
      <c r="AC539">
        <v>30.139728211632502</v>
      </c>
      <c r="AD539">
        <v>-22</v>
      </c>
      <c r="AE539">
        <v>129.19999999999999</v>
      </c>
      <c r="AF539">
        <v>1981</v>
      </c>
      <c r="AG539">
        <v>2010</v>
      </c>
      <c r="AH539">
        <v>30</v>
      </c>
      <c r="AI539">
        <v>36.760271788367398</v>
      </c>
    </row>
    <row r="540" spans="16:35" x14ac:dyDescent="0.25">
      <c r="P540" t="s">
        <v>3672</v>
      </c>
      <c r="Q540" t="s">
        <v>3673</v>
      </c>
      <c r="R540" t="s">
        <v>221</v>
      </c>
      <c r="S540">
        <v>-72.02</v>
      </c>
      <c r="T540">
        <v>44.42</v>
      </c>
      <c r="U540" s="13">
        <v>44278</v>
      </c>
      <c r="V540">
        <v>3</v>
      </c>
      <c r="W540">
        <v>23</v>
      </c>
      <c r="X540">
        <v>21</v>
      </c>
      <c r="Y540">
        <v>64.900000000000006</v>
      </c>
      <c r="Z540">
        <v>0</v>
      </c>
      <c r="AA540">
        <v>2</v>
      </c>
      <c r="AB540" t="s">
        <v>67</v>
      </c>
      <c r="AC540">
        <v>30.139728211632502</v>
      </c>
      <c r="AD540">
        <v>-22</v>
      </c>
      <c r="AE540">
        <v>129.19999999999999</v>
      </c>
      <c r="AF540">
        <v>1981</v>
      </c>
      <c r="AG540">
        <v>2010</v>
      </c>
      <c r="AH540">
        <v>30</v>
      </c>
      <c r="AI540">
        <v>34.760271788367398</v>
      </c>
    </row>
    <row r="541" spans="16:35" x14ac:dyDescent="0.25">
      <c r="P541" t="s">
        <v>3672</v>
      </c>
      <c r="Q541" t="s">
        <v>3673</v>
      </c>
      <c r="R541" t="s">
        <v>221</v>
      </c>
      <c r="S541">
        <v>-72.02</v>
      </c>
      <c r="T541">
        <v>44.42</v>
      </c>
      <c r="U541" s="13">
        <v>44278</v>
      </c>
      <c r="V541">
        <v>3</v>
      </c>
      <c r="W541">
        <v>23</v>
      </c>
      <c r="X541">
        <v>22</v>
      </c>
      <c r="Y541">
        <v>59</v>
      </c>
      <c r="Z541">
        <v>0</v>
      </c>
      <c r="AA541">
        <v>2</v>
      </c>
      <c r="AB541" t="s">
        <v>67</v>
      </c>
      <c r="AC541">
        <v>30.139728211632502</v>
      </c>
      <c r="AD541">
        <v>-22</v>
      </c>
      <c r="AE541">
        <v>129.19999999999999</v>
      </c>
      <c r="AF541">
        <v>1981</v>
      </c>
      <c r="AG541">
        <v>2010</v>
      </c>
      <c r="AH541">
        <v>30</v>
      </c>
      <c r="AI541">
        <v>28.860271788367399</v>
      </c>
    </row>
    <row r="542" spans="16:35" x14ac:dyDescent="0.25">
      <c r="P542" t="s">
        <v>3672</v>
      </c>
      <c r="Q542" t="s">
        <v>3673</v>
      </c>
      <c r="R542" t="s">
        <v>221</v>
      </c>
      <c r="S542">
        <v>-72.02</v>
      </c>
      <c r="T542">
        <v>44.42</v>
      </c>
      <c r="U542" s="13">
        <v>44278</v>
      </c>
      <c r="V542">
        <v>3</v>
      </c>
      <c r="W542">
        <v>23</v>
      </c>
      <c r="X542">
        <v>23</v>
      </c>
      <c r="Y542">
        <v>48.9</v>
      </c>
      <c r="Z542">
        <v>0</v>
      </c>
      <c r="AA542">
        <v>2</v>
      </c>
      <c r="AB542" t="s">
        <v>67</v>
      </c>
      <c r="AC542">
        <v>30.139728211632502</v>
      </c>
      <c r="AD542">
        <v>-22</v>
      </c>
      <c r="AE542">
        <v>129.19999999999999</v>
      </c>
      <c r="AF542">
        <v>1981</v>
      </c>
      <c r="AG542">
        <v>2010</v>
      </c>
      <c r="AH542">
        <v>30</v>
      </c>
      <c r="AI542">
        <v>18.760271788367401</v>
      </c>
    </row>
    <row r="543" spans="16:35" x14ac:dyDescent="0.25">
      <c r="P543" t="s">
        <v>3672</v>
      </c>
      <c r="Q543" t="s">
        <v>3673</v>
      </c>
      <c r="R543" t="s">
        <v>221</v>
      </c>
      <c r="S543">
        <v>-72.02</v>
      </c>
      <c r="T543">
        <v>44.42</v>
      </c>
      <c r="U543" s="13">
        <v>44279</v>
      </c>
      <c r="V543">
        <v>3</v>
      </c>
      <c r="W543">
        <v>24</v>
      </c>
      <c r="X543">
        <v>0</v>
      </c>
      <c r="Y543">
        <v>44.1</v>
      </c>
      <c r="Z543">
        <v>0</v>
      </c>
      <c r="AA543">
        <v>2</v>
      </c>
      <c r="AB543" t="s">
        <v>67</v>
      </c>
      <c r="AC543">
        <v>30.139728211632502</v>
      </c>
      <c r="AD543">
        <v>-22</v>
      </c>
      <c r="AE543">
        <v>129.19999999999999</v>
      </c>
      <c r="AF543">
        <v>1981</v>
      </c>
      <c r="AG543">
        <v>2010</v>
      </c>
      <c r="AH543">
        <v>30</v>
      </c>
      <c r="AI543">
        <v>13.9602717883674</v>
      </c>
    </row>
    <row r="544" spans="16:35" x14ac:dyDescent="0.25">
      <c r="P544" t="s">
        <v>3672</v>
      </c>
      <c r="Q544" t="s">
        <v>3673</v>
      </c>
      <c r="R544" t="s">
        <v>221</v>
      </c>
      <c r="S544">
        <v>-72.02</v>
      </c>
      <c r="T544">
        <v>44.42</v>
      </c>
      <c r="U544" s="13">
        <v>44279</v>
      </c>
      <c r="V544">
        <v>3</v>
      </c>
      <c r="W544">
        <v>24</v>
      </c>
      <c r="X544">
        <v>1</v>
      </c>
      <c r="Y544">
        <v>41</v>
      </c>
      <c r="Z544">
        <v>0</v>
      </c>
      <c r="AA544">
        <v>2</v>
      </c>
      <c r="AB544" t="s">
        <v>67</v>
      </c>
      <c r="AC544">
        <v>30.139728211632502</v>
      </c>
      <c r="AD544">
        <v>-22</v>
      </c>
      <c r="AE544">
        <v>129.19999999999999</v>
      </c>
      <c r="AF544">
        <v>1981</v>
      </c>
      <c r="AG544">
        <v>2010</v>
      </c>
      <c r="AH544">
        <v>30</v>
      </c>
      <c r="AI544">
        <v>10.860271788367401</v>
      </c>
    </row>
    <row r="545" spans="16:35" x14ac:dyDescent="0.25">
      <c r="P545" t="s">
        <v>3672</v>
      </c>
      <c r="Q545" t="s">
        <v>3673</v>
      </c>
      <c r="R545" t="s">
        <v>221</v>
      </c>
      <c r="S545">
        <v>-72.02</v>
      </c>
      <c r="T545">
        <v>44.42</v>
      </c>
      <c r="U545" s="13">
        <v>44279</v>
      </c>
      <c r="V545">
        <v>3</v>
      </c>
      <c r="W545">
        <v>24</v>
      </c>
      <c r="X545">
        <v>2</v>
      </c>
      <c r="Y545">
        <v>37.9</v>
      </c>
      <c r="Z545">
        <v>0</v>
      </c>
      <c r="AA545">
        <v>2</v>
      </c>
      <c r="AB545" t="s">
        <v>67</v>
      </c>
      <c r="AC545">
        <v>30.139728211632502</v>
      </c>
      <c r="AD545">
        <v>-22</v>
      </c>
      <c r="AE545">
        <v>129.19999999999999</v>
      </c>
      <c r="AF545">
        <v>1981</v>
      </c>
      <c r="AG545">
        <v>2010</v>
      </c>
      <c r="AH545">
        <v>30</v>
      </c>
      <c r="AI545">
        <v>7.7602717883674401</v>
      </c>
    </row>
    <row r="546" spans="16:35" x14ac:dyDescent="0.25">
      <c r="P546" t="s">
        <v>3672</v>
      </c>
      <c r="Q546" t="s">
        <v>3673</v>
      </c>
      <c r="R546" t="s">
        <v>221</v>
      </c>
      <c r="S546">
        <v>-72.02</v>
      </c>
      <c r="T546">
        <v>44.42</v>
      </c>
      <c r="U546" s="13">
        <v>44279</v>
      </c>
      <c r="V546">
        <v>3</v>
      </c>
      <c r="W546">
        <v>24</v>
      </c>
      <c r="X546">
        <v>3</v>
      </c>
      <c r="Y546">
        <v>36</v>
      </c>
      <c r="Z546">
        <v>0</v>
      </c>
      <c r="AA546">
        <v>2</v>
      </c>
      <c r="AB546" t="s">
        <v>67</v>
      </c>
      <c r="AC546">
        <v>30.139728211632502</v>
      </c>
      <c r="AD546">
        <v>-22</v>
      </c>
      <c r="AE546">
        <v>129.19999999999999</v>
      </c>
      <c r="AF546">
        <v>1981</v>
      </c>
      <c r="AG546">
        <v>2010</v>
      </c>
      <c r="AH546">
        <v>30</v>
      </c>
      <c r="AI546">
        <v>5.8602717883674398</v>
      </c>
    </row>
    <row r="547" spans="16:35" x14ac:dyDescent="0.25">
      <c r="P547" t="s">
        <v>3672</v>
      </c>
      <c r="Q547" t="s">
        <v>3673</v>
      </c>
      <c r="R547" t="s">
        <v>221</v>
      </c>
      <c r="S547">
        <v>-72.02</v>
      </c>
      <c r="T547">
        <v>44.42</v>
      </c>
      <c r="U547" s="13">
        <v>44279</v>
      </c>
      <c r="V547">
        <v>3</v>
      </c>
      <c r="W547">
        <v>24</v>
      </c>
      <c r="X547">
        <v>4</v>
      </c>
      <c r="Y547">
        <v>34</v>
      </c>
      <c r="Z547">
        <v>0</v>
      </c>
      <c r="AA547">
        <v>2</v>
      </c>
      <c r="AB547" t="s">
        <v>67</v>
      </c>
      <c r="AC547">
        <v>30.139728211632502</v>
      </c>
      <c r="AD547">
        <v>-22</v>
      </c>
      <c r="AE547">
        <v>129.19999999999999</v>
      </c>
      <c r="AF547">
        <v>1981</v>
      </c>
      <c r="AG547">
        <v>2010</v>
      </c>
      <c r="AH547">
        <v>30</v>
      </c>
      <c r="AI547">
        <v>3.8602717883674398</v>
      </c>
    </row>
    <row r="548" spans="16:35" x14ac:dyDescent="0.25">
      <c r="P548" t="s">
        <v>3672</v>
      </c>
      <c r="Q548" t="s">
        <v>3673</v>
      </c>
      <c r="R548" t="s">
        <v>221</v>
      </c>
      <c r="S548">
        <v>-72.02</v>
      </c>
      <c r="T548">
        <v>44.42</v>
      </c>
      <c r="U548" s="13">
        <v>44279</v>
      </c>
      <c r="V548">
        <v>3</v>
      </c>
      <c r="W548">
        <v>24</v>
      </c>
      <c r="X548">
        <v>5</v>
      </c>
      <c r="Y548">
        <v>33.1</v>
      </c>
      <c r="Z548">
        <v>0</v>
      </c>
      <c r="AA548">
        <v>2</v>
      </c>
      <c r="AB548" t="s">
        <v>67</v>
      </c>
      <c r="AC548">
        <v>30.139728211632502</v>
      </c>
      <c r="AD548">
        <v>-22</v>
      </c>
      <c r="AE548">
        <v>129.19999999999999</v>
      </c>
      <c r="AF548">
        <v>1981</v>
      </c>
      <c r="AG548">
        <v>2010</v>
      </c>
      <c r="AH548">
        <v>30</v>
      </c>
      <c r="AI548">
        <v>2.9602717883674399</v>
      </c>
    </row>
    <row r="549" spans="16:35" x14ac:dyDescent="0.25">
      <c r="P549" t="s">
        <v>3672</v>
      </c>
      <c r="Q549" t="s">
        <v>3673</v>
      </c>
      <c r="R549" t="s">
        <v>221</v>
      </c>
      <c r="S549">
        <v>-72.02</v>
      </c>
      <c r="T549">
        <v>44.42</v>
      </c>
      <c r="U549" s="13">
        <v>44279</v>
      </c>
      <c r="V549">
        <v>3</v>
      </c>
      <c r="W549">
        <v>24</v>
      </c>
      <c r="X549">
        <v>6</v>
      </c>
      <c r="Y549">
        <v>30.9</v>
      </c>
      <c r="Z549">
        <v>0</v>
      </c>
      <c r="AA549">
        <v>2</v>
      </c>
      <c r="AB549" t="s">
        <v>67</v>
      </c>
      <c r="AC549">
        <v>30.139728211632502</v>
      </c>
      <c r="AD549">
        <v>-22</v>
      </c>
      <c r="AE549">
        <v>129.19999999999999</v>
      </c>
      <c r="AF549">
        <v>1981</v>
      </c>
      <c r="AG549">
        <v>2010</v>
      </c>
      <c r="AH549">
        <v>30</v>
      </c>
      <c r="AI549">
        <v>0.76027178836744003</v>
      </c>
    </row>
    <row r="550" spans="16:35" x14ac:dyDescent="0.25">
      <c r="P550" t="s">
        <v>3672</v>
      </c>
      <c r="Q550" t="s">
        <v>3673</v>
      </c>
      <c r="R550" t="s">
        <v>221</v>
      </c>
      <c r="S550">
        <v>-72.02</v>
      </c>
      <c r="T550">
        <v>44.42</v>
      </c>
      <c r="U550" s="13">
        <v>44279</v>
      </c>
      <c r="V550">
        <v>3</v>
      </c>
      <c r="W550">
        <v>24</v>
      </c>
      <c r="X550">
        <v>7</v>
      </c>
      <c r="Y550">
        <v>30.9</v>
      </c>
      <c r="Z550">
        <v>0</v>
      </c>
      <c r="AA550">
        <v>2</v>
      </c>
      <c r="AB550" t="s">
        <v>67</v>
      </c>
      <c r="AC550">
        <v>30.139728211632502</v>
      </c>
      <c r="AD550">
        <v>-22</v>
      </c>
      <c r="AE550">
        <v>129.19999999999999</v>
      </c>
      <c r="AF550">
        <v>1981</v>
      </c>
      <c r="AG550">
        <v>2010</v>
      </c>
      <c r="AH550">
        <v>30</v>
      </c>
      <c r="AI550">
        <v>0.76027178836744003</v>
      </c>
    </row>
    <row r="551" spans="16:35" x14ac:dyDescent="0.25">
      <c r="P551" t="s">
        <v>3672</v>
      </c>
      <c r="Q551" t="s">
        <v>3673</v>
      </c>
      <c r="R551" t="s">
        <v>221</v>
      </c>
      <c r="S551">
        <v>-72.02</v>
      </c>
      <c r="T551">
        <v>44.42</v>
      </c>
      <c r="U551" s="13">
        <v>44279</v>
      </c>
      <c r="V551">
        <v>3</v>
      </c>
      <c r="W551">
        <v>24</v>
      </c>
      <c r="X551">
        <v>8</v>
      </c>
      <c r="Y551">
        <v>30</v>
      </c>
      <c r="Z551">
        <v>0</v>
      </c>
      <c r="AA551">
        <v>2</v>
      </c>
      <c r="AB551" t="s">
        <v>67</v>
      </c>
      <c r="AC551">
        <v>30.139728211632502</v>
      </c>
      <c r="AD551">
        <v>-22</v>
      </c>
      <c r="AE551">
        <v>129.19999999999999</v>
      </c>
      <c r="AF551">
        <v>1981</v>
      </c>
      <c r="AG551">
        <v>2010</v>
      </c>
      <c r="AH551">
        <v>30</v>
      </c>
      <c r="AI551">
        <v>-0.139728211632558</v>
      </c>
    </row>
    <row r="552" spans="16:35" x14ac:dyDescent="0.25">
      <c r="P552" t="s">
        <v>3672</v>
      </c>
      <c r="Q552" t="s">
        <v>3673</v>
      </c>
      <c r="R552" t="s">
        <v>221</v>
      </c>
      <c r="S552">
        <v>-72.02</v>
      </c>
      <c r="T552">
        <v>44.42</v>
      </c>
      <c r="U552" s="13">
        <v>44279</v>
      </c>
      <c r="V552">
        <v>3</v>
      </c>
      <c r="W552">
        <v>24</v>
      </c>
      <c r="X552">
        <v>9</v>
      </c>
      <c r="Y552">
        <v>28.9</v>
      </c>
      <c r="Z552">
        <v>0</v>
      </c>
      <c r="AA552">
        <v>2</v>
      </c>
      <c r="AB552" t="s">
        <v>67</v>
      </c>
      <c r="AC552">
        <v>30.139728211632502</v>
      </c>
      <c r="AD552">
        <v>-22</v>
      </c>
      <c r="AE552">
        <v>129.19999999999999</v>
      </c>
      <c r="AF552">
        <v>1981</v>
      </c>
      <c r="AG552">
        <v>2010</v>
      </c>
      <c r="AH552">
        <v>30</v>
      </c>
      <c r="AI552">
        <v>-1.2397282116325501</v>
      </c>
    </row>
    <row r="553" spans="16:35" x14ac:dyDescent="0.25">
      <c r="P553" t="s">
        <v>3672</v>
      </c>
      <c r="Q553" t="s">
        <v>3673</v>
      </c>
      <c r="R553" t="s">
        <v>221</v>
      </c>
      <c r="S553">
        <v>-72.02</v>
      </c>
      <c r="T553">
        <v>44.42</v>
      </c>
      <c r="U553" s="13">
        <v>44279</v>
      </c>
      <c r="V553">
        <v>3</v>
      </c>
      <c r="W553">
        <v>24</v>
      </c>
      <c r="X553">
        <v>10</v>
      </c>
      <c r="Y553">
        <v>28.9</v>
      </c>
      <c r="Z553">
        <v>0</v>
      </c>
      <c r="AA553">
        <v>2</v>
      </c>
      <c r="AB553" t="s">
        <v>67</v>
      </c>
      <c r="AC553">
        <v>30.139728211632502</v>
      </c>
      <c r="AD553">
        <v>-22</v>
      </c>
      <c r="AE553">
        <v>129.19999999999999</v>
      </c>
      <c r="AF553">
        <v>1981</v>
      </c>
      <c r="AG553">
        <v>2010</v>
      </c>
      <c r="AH553">
        <v>30</v>
      </c>
      <c r="AI553">
        <v>-1.2397282116325501</v>
      </c>
    </row>
    <row r="554" spans="16:35" x14ac:dyDescent="0.25">
      <c r="P554" t="s">
        <v>3672</v>
      </c>
      <c r="Q554" t="s">
        <v>3673</v>
      </c>
      <c r="R554" t="s">
        <v>221</v>
      </c>
      <c r="S554">
        <v>-72.02</v>
      </c>
      <c r="T554">
        <v>44.42</v>
      </c>
      <c r="U554" s="13">
        <v>44279</v>
      </c>
      <c r="V554">
        <v>3</v>
      </c>
      <c r="W554">
        <v>24</v>
      </c>
      <c r="X554">
        <v>11</v>
      </c>
      <c r="Y554">
        <v>30</v>
      </c>
      <c r="Z554">
        <v>0</v>
      </c>
      <c r="AA554">
        <v>2</v>
      </c>
      <c r="AB554" t="s">
        <v>67</v>
      </c>
      <c r="AC554">
        <v>30.139728211632502</v>
      </c>
      <c r="AD554">
        <v>-22</v>
      </c>
      <c r="AE554">
        <v>129.19999999999999</v>
      </c>
      <c r="AF554">
        <v>1981</v>
      </c>
      <c r="AG554">
        <v>2010</v>
      </c>
      <c r="AH554">
        <v>30</v>
      </c>
      <c r="AI554">
        <v>-0.139728211632558</v>
      </c>
    </row>
    <row r="555" spans="16:35" x14ac:dyDescent="0.25">
      <c r="P555" t="s">
        <v>3672</v>
      </c>
      <c r="Q555" t="s">
        <v>3673</v>
      </c>
      <c r="R555" t="s">
        <v>221</v>
      </c>
      <c r="S555">
        <v>-72.02</v>
      </c>
      <c r="T555">
        <v>44.42</v>
      </c>
      <c r="U555" s="13">
        <v>44279</v>
      </c>
      <c r="V555">
        <v>3</v>
      </c>
      <c r="W555">
        <v>24</v>
      </c>
      <c r="X555">
        <v>12</v>
      </c>
      <c r="Y555">
        <v>34</v>
      </c>
      <c r="Z555">
        <v>0</v>
      </c>
      <c r="AA555">
        <v>2</v>
      </c>
      <c r="AB555" t="s">
        <v>67</v>
      </c>
      <c r="AC555">
        <v>30.139728211632502</v>
      </c>
      <c r="AD555">
        <v>-22</v>
      </c>
      <c r="AE555">
        <v>129.19999999999999</v>
      </c>
      <c r="AF555">
        <v>1981</v>
      </c>
      <c r="AG555">
        <v>2010</v>
      </c>
      <c r="AH555">
        <v>30</v>
      </c>
      <c r="AI555">
        <v>3.8602717883674398</v>
      </c>
    </row>
    <row r="556" spans="16:35" x14ac:dyDescent="0.25">
      <c r="P556" t="s">
        <v>3672</v>
      </c>
      <c r="Q556" t="s">
        <v>3673</v>
      </c>
      <c r="R556" t="s">
        <v>221</v>
      </c>
      <c r="S556">
        <v>-72.02</v>
      </c>
      <c r="T556">
        <v>44.42</v>
      </c>
      <c r="U556" s="13">
        <v>44279</v>
      </c>
      <c r="V556">
        <v>3</v>
      </c>
      <c r="W556">
        <v>24</v>
      </c>
      <c r="X556">
        <v>13</v>
      </c>
      <c r="Y556">
        <v>39</v>
      </c>
      <c r="Z556">
        <v>0</v>
      </c>
      <c r="AA556">
        <v>2</v>
      </c>
      <c r="AB556" t="s">
        <v>67</v>
      </c>
      <c r="AC556">
        <v>30.139728211632502</v>
      </c>
      <c r="AD556">
        <v>-22</v>
      </c>
      <c r="AE556">
        <v>129.19999999999999</v>
      </c>
      <c r="AF556">
        <v>1981</v>
      </c>
      <c r="AG556">
        <v>2010</v>
      </c>
      <c r="AH556">
        <v>30</v>
      </c>
      <c r="AI556">
        <v>8.8602717883674398</v>
      </c>
    </row>
    <row r="557" spans="16:35" x14ac:dyDescent="0.25">
      <c r="P557" t="s">
        <v>3672</v>
      </c>
      <c r="Q557" t="s">
        <v>3673</v>
      </c>
      <c r="R557" t="s">
        <v>221</v>
      </c>
      <c r="S557">
        <v>-72.02</v>
      </c>
      <c r="T557">
        <v>44.42</v>
      </c>
      <c r="U557" s="13">
        <v>44279</v>
      </c>
      <c r="V557">
        <v>3</v>
      </c>
      <c r="W557">
        <v>24</v>
      </c>
      <c r="X557">
        <v>14</v>
      </c>
      <c r="Y557">
        <v>46</v>
      </c>
      <c r="Z557">
        <v>0</v>
      </c>
      <c r="AA557">
        <v>2</v>
      </c>
      <c r="AB557" t="s">
        <v>67</v>
      </c>
      <c r="AC557">
        <v>30.139728211632502</v>
      </c>
      <c r="AD557">
        <v>-22</v>
      </c>
      <c r="AE557">
        <v>129.19999999999999</v>
      </c>
      <c r="AF557">
        <v>1981</v>
      </c>
      <c r="AG557">
        <v>2010</v>
      </c>
      <c r="AH557">
        <v>30</v>
      </c>
      <c r="AI557">
        <v>15.860271788367401</v>
      </c>
    </row>
    <row r="558" spans="16:35" x14ac:dyDescent="0.25">
      <c r="P558" t="s">
        <v>3672</v>
      </c>
      <c r="Q558" t="s">
        <v>3673</v>
      </c>
      <c r="R558" t="s">
        <v>221</v>
      </c>
      <c r="S558">
        <v>-72.02</v>
      </c>
      <c r="T558">
        <v>44.42</v>
      </c>
      <c r="U558" s="13">
        <v>44279</v>
      </c>
      <c r="V558">
        <v>3</v>
      </c>
      <c r="W558">
        <v>24</v>
      </c>
      <c r="X558">
        <v>15</v>
      </c>
      <c r="Y558">
        <v>51.1</v>
      </c>
      <c r="Z558">
        <v>0</v>
      </c>
      <c r="AA558">
        <v>2</v>
      </c>
      <c r="AB558" t="s">
        <v>67</v>
      </c>
      <c r="AC558">
        <v>30.139728211632502</v>
      </c>
      <c r="AD558">
        <v>-22</v>
      </c>
      <c r="AE558">
        <v>129.19999999999999</v>
      </c>
      <c r="AF558">
        <v>1981</v>
      </c>
      <c r="AG558">
        <v>2010</v>
      </c>
      <c r="AH558">
        <v>30</v>
      </c>
      <c r="AI558">
        <v>20.9602717883674</v>
      </c>
    </row>
    <row r="559" spans="16:35" x14ac:dyDescent="0.25">
      <c r="P559" t="s">
        <v>3672</v>
      </c>
      <c r="Q559" t="s">
        <v>3673</v>
      </c>
      <c r="R559" t="s">
        <v>221</v>
      </c>
      <c r="S559">
        <v>-72.02</v>
      </c>
      <c r="T559">
        <v>44.42</v>
      </c>
      <c r="U559" s="13">
        <v>44279</v>
      </c>
      <c r="V559">
        <v>3</v>
      </c>
      <c r="W559">
        <v>24</v>
      </c>
      <c r="X559">
        <v>16</v>
      </c>
      <c r="Y559">
        <v>54</v>
      </c>
      <c r="Z559">
        <v>0</v>
      </c>
      <c r="AA559">
        <v>2</v>
      </c>
      <c r="AB559" t="s">
        <v>67</v>
      </c>
      <c r="AC559">
        <v>30.139728211632502</v>
      </c>
      <c r="AD559">
        <v>-22</v>
      </c>
      <c r="AE559">
        <v>129.19999999999999</v>
      </c>
      <c r="AF559">
        <v>1981</v>
      </c>
      <c r="AG559">
        <v>2010</v>
      </c>
      <c r="AH559">
        <v>30</v>
      </c>
      <c r="AI559">
        <v>23.860271788367399</v>
      </c>
    </row>
    <row r="560" spans="16:35" x14ac:dyDescent="0.25">
      <c r="P560" t="s">
        <v>3672</v>
      </c>
      <c r="Q560" t="s">
        <v>3673</v>
      </c>
      <c r="R560" t="s">
        <v>221</v>
      </c>
      <c r="S560">
        <v>-72.02</v>
      </c>
      <c r="T560">
        <v>44.42</v>
      </c>
      <c r="U560" s="13">
        <v>44279</v>
      </c>
      <c r="V560">
        <v>3</v>
      </c>
      <c r="W560">
        <v>24</v>
      </c>
      <c r="X560">
        <v>17</v>
      </c>
      <c r="Y560">
        <v>55</v>
      </c>
      <c r="Z560">
        <v>0</v>
      </c>
      <c r="AA560">
        <v>2</v>
      </c>
      <c r="AB560" t="s">
        <v>67</v>
      </c>
      <c r="AC560">
        <v>30.139728211632502</v>
      </c>
      <c r="AD560">
        <v>-22</v>
      </c>
      <c r="AE560">
        <v>129.19999999999999</v>
      </c>
      <c r="AF560">
        <v>1981</v>
      </c>
      <c r="AG560">
        <v>2010</v>
      </c>
      <c r="AH560">
        <v>30</v>
      </c>
      <c r="AI560">
        <v>24.860271788367399</v>
      </c>
    </row>
    <row r="561" spans="16:35" x14ac:dyDescent="0.25">
      <c r="P561" t="s">
        <v>3672</v>
      </c>
      <c r="Q561" t="s">
        <v>3673</v>
      </c>
      <c r="R561" t="s">
        <v>221</v>
      </c>
      <c r="S561">
        <v>-72.02</v>
      </c>
      <c r="T561">
        <v>44.42</v>
      </c>
      <c r="U561" s="13">
        <v>44279</v>
      </c>
      <c r="V561">
        <v>3</v>
      </c>
      <c r="W561">
        <v>24</v>
      </c>
      <c r="X561">
        <v>18</v>
      </c>
      <c r="Y561">
        <v>55</v>
      </c>
      <c r="Z561">
        <v>0</v>
      </c>
      <c r="AA561">
        <v>2</v>
      </c>
      <c r="AB561" t="s">
        <v>67</v>
      </c>
      <c r="AC561">
        <v>30.139728211632502</v>
      </c>
      <c r="AD561">
        <v>-22</v>
      </c>
      <c r="AE561">
        <v>129.19999999999999</v>
      </c>
      <c r="AF561">
        <v>1981</v>
      </c>
      <c r="AG561">
        <v>2010</v>
      </c>
      <c r="AH561">
        <v>30</v>
      </c>
      <c r="AI561">
        <v>24.860271788367399</v>
      </c>
    </row>
    <row r="562" spans="16:35" x14ac:dyDescent="0.25">
      <c r="P562" t="s">
        <v>3672</v>
      </c>
      <c r="Q562" t="s">
        <v>3673</v>
      </c>
      <c r="R562" t="s">
        <v>221</v>
      </c>
      <c r="S562">
        <v>-72.02</v>
      </c>
      <c r="T562">
        <v>44.42</v>
      </c>
      <c r="U562" s="13">
        <v>44279</v>
      </c>
      <c r="V562">
        <v>3</v>
      </c>
      <c r="W562">
        <v>24</v>
      </c>
      <c r="X562">
        <v>19</v>
      </c>
      <c r="Y562">
        <v>54</v>
      </c>
      <c r="Z562">
        <v>0</v>
      </c>
      <c r="AA562">
        <v>2</v>
      </c>
      <c r="AB562" t="s">
        <v>67</v>
      </c>
      <c r="AC562">
        <v>30.139728211632502</v>
      </c>
      <c r="AD562">
        <v>-22</v>
      </c>
      <c r="AE562">
        <v>129.19999999999999</v>
      </c>
      <c r="AF562">
        <v>1981</v>
      </c>
      <c r="AG562">
        <v>2010</v>
      </c>
      <c r="AH562">
        <v>30</v>
      </c>
      <c r="AI562">
        <v>23.860271788367399</v>
      </c>
    </row>
    <row r="563" spans="16:35" x14ac:dyDescent="0.25">
      <c r="P563" t="s">
        <v>3672</v>
      </c>
      <c r="Q563" t="s">
        <v>3673</v>
      </c>
      <c r="R563" t="s">
        <v>221</v>
      </c>
      <c r="S563">
        <v>-72.02</v>
      </c>
      <c r="T563">
        <v>44.42</v>
      </c>
      <c r="U563" s="13">
        <v>44279</v>
      </c>
      <c r="V563">
        <v>3</v>
      </c>
      <c r="W563">
        <v>24</v>
      </c>
      <c r="X563">
        <v>20</v>
      </c>
      <c r="Y563">
        <v>53.1</v>
      </c>
      <c r="Z563">
        <v>0</v>
      </c>
      <c r="AA563">
        <v>2</v>
      </c>
      <c r="AB563" t="s">
        <v>67</v>
      </c>
      <c r="AC563">
        <v>30.139728211632502</v>
      </c>
      <c r="AD563">
        <v>-22</v>
      </c>
      <c r="AE563">
        <v>129.19999999999999</v>
      </c>
      <c r="AF563">
        <v>1981</v>
      </c>
      <c r="AG563">
        <v>2010</v>
      </c>
      <c r="AH563">
        <v>30</v>
      </c>
      <c r="AI563">
        <v>22.9602717883674</v>
      </c>
    </row>
    <row r="564" spans="16:35" x14ac:dyDescent="0.25">
      <c r="P564" t="s">
        <v>3672</v>
      </c>
      <c r="Q564" t="s">
        <v>3673</v>
      </c>
      <c r="R564" t="s">
        <v>221</v>
      </c>
      <c r="S564">
        <v>-72.02</v>
      </c>
      <c r="T564">
        <v>44.42</v>
      </c>
      <c r="U564" s="13">
        <v>44279</v>
      </c>
      <c r="V564">
        <v>3</v>
      </c>
      <c r="W564">
        <v>24</v>
      </c>
      <c r="X564">
        <v>21</v>
      </c>
      <c r="Y564">
        <v>53.1</v>
      </c>
      <c r="Z564">
        <v>0</v>
      </c>
      <c r="AA564">
        <v>2</v>
      </c>
      <c r="AB564" t="s">
        <v>67</v>
      </c>
      <c r="AC564">
        <v>30.139728211632502</v>
      </c>
      <c r="AD564">
        <v>-22</v>
      </c>
      <c r="AE564">
        <v>129.19999999999999</v>
      </c>
      <c r="AF564">
        <v>1981</v>
      </c>
      <c r="AG564">
        <v>2010</v>
      </c>
      <c r="AH564">
        <v>30</v>
      </c>
      <c r="AI564">
        <v>22.9602717883674</v>
      </c>
    </row>
    <row r="565" spans="16:35" x14ac:dyDescent="0.25">
      <c r="P565" t="s">
        <v>3672</v>
      </c>
      <c r="Q565" t="s">
        <v>3673</v>
      </c>
      <c r="R565" t="s">
        <v>221</v>
      </c>
      <c r="S565">
        <v>-72.02</v>
      </c>
      <c r="T565">
        <v>44.42</v>
      </c>
      <c r="U565" s="13">
        <v>44279</v>
      </c>
      <c r="V565">
        <v>3</v>
      </c>
      <c r="W565">
        <v>24</v>
      </c>
      <c r="X565">
        <v>22</v>
      </c>
      <c r="Y565">
        <v>50</v>
      </c>
      <c r="Z565">
        <v>0</v>
      </c>
      <c r="AA565">
        <v>2</v>
      </c>
      <c r="AB565" t="s">
        <v>67</v>
      </c>
      <c r="AC565">
        <v>30.139728211632502</v>
      </c>
      <c r="AD565">
        <v>-22</v>
      </c>
      <c r="AE565">
        <v>129.19999999999999</v>
      </c>
      <c r="AF565">
        <v>1981</v>
      </c>
      <c r="AG565">
        <v>2010</v>
      </c>
      <c r="AH565">
        <v>30</v>
      </c>
      <c r="AI565">
        <v>19.860271788367399</v>
      </c>
    </row>
    <row r="566" spans="16:35" x14ac:dyDescent="0.25">
      <c r="P566" t="s">
        <v>3672</v>
      </c>
      <c r="Q566" t="s">
        <v>3673</v>
      </c>
      <c r="R566" t="s">
        <v>221</v>
      </c>
      <c r="S566">
        <v>-72.02</v>
      </c>
      <c r="T566">
        <v>44.42</v>
      </c>
      <c r="U566" s="13">
        <v>44279</v>
      </c>
      <c r="V566">
        <v>3</v>
      </c>
      <c r="W566">
        <v>24</v>
      </c>
      <c r="X566">
        <v>23</v>
      </c>
      <c r="Y566">
        <v>46.9</v>
      </c>
      <c r="Z566">
        <v>0</v>
      </c>
      <c r="AA566">
        <v>2</v>
      </c>
      <c r="AB566" t="s">
        <v>67</v>
      </c>
      <c r="AC566">
        <v>30.139728211632502</v>
      </c>
      <c r="AD566">
        <v>-22</v>
      </c>
      <c r="AE566">
        <v>129.19999999999999</v>
      </c>
      <c r="AF566">
        <v>1981</v>
      </c>
      <c r="AG566">
        <v>2010</v>
      </c>
      <c r="AH566">
        <v>30</v>
      </c>
      <c r="AI566">
        <v>16.760271788367401</v>
      </c>
    </row>
    <row r="567" spans="16:35" x14ac:dyDescent="0.25">
      <c r="P567" t="s">
        <v>3672</v>
      </c>
      <c r="Q567" t="s">
        <v>3673</v>
      </c>
      <c r="R567" t="s">
        <v>221</v>
      </c>
      <c r="S567">
        <v>-72.02</v>
      </c>
      <c r="T567">
        <v>44.42</v>
      </c>
      <c r="U567" s="13">
        <v>44280</v>
      </c>
      <c r="V567">
        <v>3</v>
      </c>
      <c r="W567">
        <v>25</v>
      </c>
      <c r="X567">
        <v>0</v>
      </c>
      <c r="Y567">
        <v>46</v>
      </c>
      <c r="Z567">
        <v>0</v>
      </c>
      <c r="AA567">
        <v>2</v>
      </c>
      <c r="AB567" t="s">
        <v>67</v>
      </c>
      <c r="AC567">
        <v>30.139728211632502</v>
      </c>
      <c r="AD567">
        <v>-22</v>
      </c>
      <c r="AE567">
        <v>129.19999999999999</v>
      </c>
      <c r="AF567">
        <v>1981</v>
      </c>
      <c r="AG567">
        <v>2010</v>
      </c>
      <c r="AH567">
        <v>30</v>
      </c>
      <c r="AI567">
        <v>15.860271788367401</v>
      </c>
    </row>
    <row r="568" spans="16:35" x14ac:dyDescent="0.25">
      <c r="P568" t="s">
        <v>3672</v>
      </c>
      <c r="Q568" t="s">
        <v>3673</v>
      </c>
      <c r="R568" t="s">
        <v>221</v>
      </c>
      <c r="S568">
        <v>-72.02</v>
      </c>
      <c r="T568">
        <v>44.42</v>
      </c>
      <c r="U568" s="13">
        <v>44280</v>
      </c>
      <c r="V568">
        <v>3</v>
      </c>
      <c r="W568">
        <v>25</v>
      </c>
      <c r="X568">
        <v>1</v>
      </c>
      <c r="Y568">
        <v>46</v>
      </c>
      <c r="Z568">
        <v>0</v>
      </c>
      <c r="AA568">
        <v>2</v>
      </c>
      <c r="AB568" t="s">
        <v>67</v>
      </c>
      <c r="AC568">
        <v>30.139728211632502</v>
      </c>
      <c r="AD568">
        <v>-22</v>
      </c>
      <c r="AE568">
        <v>129.19999999999999</v>
      </c>
      <c r="AF568">
        <v>1981</v>
      </c>
      <c r="AG568">
        <v>2010</v>
      </c>
      <c r="AH568">
        <v>30</v>
      </c>
      <c r="AI568">
        <v>15.860271788367401</v>
      </c>
    </row>
    <row r="569" spans="16:35" x14ac:dyDescent="0.25">
      <c r="P569" t="s">
        <v>3672</v>
      </c>
      <c r="Q569" t="s">
        <v>3673</v>
      </c>
      <c r="R569" t="s">
        <v>221</v>
      </c>
      <c r="S569">
        <v>-72.02</v>
      </c>
      <c r="T569">
        <v>44.42</v>
      </c>
      <c r="U569" s="13">
        <v>44280</v>
      </c>
      <c r="V569">
        <v>3</v>
      </c>
      <c r="W569">
        <v>25</v>
      </c>
      <c r="X569">
        <v>2</v>
      </c>
      <c r="Y569">
        <v>46.9</v>
      </c>
      <c r="Z569">
        <v>0</v>
      </c>
      <c r="AA569">
        <v>2</v>
      </c>
      <c r="AB569" t="s">
        <v>67</v>
      </c>
      <c r="AC569">
        <v>30.139728211632502</v>
      </c>
      <c r="AD569">
        <v>-22</v>
      </c>
      <c r="AE569">
        <v>129.19999999999999</v>
      </c>
      <c r="AF569">
        <v>1981</v>
      </c>
      <c r="AG569">
        <v>2010</v>
      </c>
      <c r="AH569">
        <v>30</v>
      </c>
      <c r="AI569">
        <v>16.760271788367401</v>
      </c>
    </row>
    <row r="570" spans="16:35" x14ac:dyDescent="0.25">
      <c r="P570" t="s">
        <v>3672</v>
      </c>
      <c r="Q570" t="s">
        <v>3673</v>
      </c>
      <c r="R570" t="s">
        <v>221</v>
      </c>
      <c r="S570">
        <v>-72.02</v>
      </c>
      <c r="T570">
        <v>44.42</v>
      </c>
      <c r="U570" s="13">
        <v>44280</v>
      </c>
      <c r="V570">
        <v>3</v>
      </c>
      <c r="W570">
        <v>25</v>
      </c>
      <c r="X570">
        <v>3</v>
      </c>
      <c r="Y570">
        <v>51.1</v>
      </c>
      <c r="Z570">
        <v>0</v>
      </c>
      <c r="AA570">
        <v>2</v>
      </c>
      <c r="AB570" t="s">
        <v>67</v>
      </c>
      <c r="AC570">
        <v>30.139728211632502</v>
      </c>
      <c r="AD570">
        <v>-22</v>
      </c>
      <c r="AE570">
        <v>129.19999999999999</v>
      </c>
      <c r="AF570">
        <v>1981</v>
      </c>
      <c r="AG570">
        <v>2010</v>
      </c>
      <c r="AH570">
        <v>30</v>
      </c>
      <c r="AI570">
        <v>20.9602717883674</v>
      </c>
    </row>
    <row r="571" spans="16:35" x14ac:dyDescent="0.25">
      <c r="P571" t="s">
        <v>3672</v>
      </c>
      <c r="Q571" t="s">
        <v>3673</v>
      </c>
      <c r="R571" t="s">
        <v>221</v>
      </c>
      <c r="S571">
        <v>-72.02</v>
      </c>
      <c r="T571">
        <v>44.42</v>
      </c>
      <c r="U571" s="13">
        <v>44280</v>
      </c>
      <c r="V571">
        <v>3</v>
      </c>
      <c r="W571">
        <v>25</v>
      </c>
      <c r="X571">
        <v>4</v>
      </c>
      <c r="Y571">
        <v>46</v>
      </c>
      <c r="Z571">
        <v>0.02</v>
      </c>
      <c r="AA571">
        <v>2</v>
      </c>
      <c r="AB571" t="s">
        <v>67</v>
      </c>
      <c r="AC571">
        <v>30.139728211632502</v>
      </c>
      <c r="AD571">
        <v>-22</v>
      </c>
      <c r="AE571">
        <v>129.19999999999999</v>
      </c>
      <c r="AF571">
        <v>1981</v>
      </c>
      <c r="AG571">
        <v>2010</v>
      </c>
      <c r="AH571">
        <v>30</v>
      </c>
      <c r="AI571">
        <v>15.860271788367401</v>
      </c>
    </row>
    <row r="572" spans="16:35" x14ac:dyDescent="0.25">
      <c r="P572" t="s">
        <v>3672</v>
      </c>
      <c r="Q572" t="s">
        <v>3673</v>
      </c>
      <c r="R572" t="s">
        <v>221</v>
      </c>
      <c r="S572">
        <v>-72.02</v>
      </c>
      <c r="T572">
        <v>44.42</v>
      </c>
      <c r="U572" s="13">
        <v>44280</v>
      </c>
      <c r="V572">
        <v>3</v>
      </c>
      <c r="W572">
        <v>25</v>
      </c>
      <c r="X572">
        <v>5</v>
      </c>
      <c r="Y572">
        <v>46</v>
      </c>
      <c r="Z572">
        <v>0.01</v>
      </c>
      <c r="AA572">
        <v>2</v>
      </c>
      <c r="AB572" t="s">
        <v>67</v>
      </c>
      <c r="AC572">
        <v>30.139728211632502</v>
      </c>
      <c r="AD572">
        <v>-22</v>
      </c>
      <c r="AE572">
        <v>129.19999999999999</v>
      </c>
      <c r="AF572">
        <v>1981</v>
      </c>
      <c r="AG572">
        <v>2010</v>
      </c>
      <c r="AH572">
        <v>30</v>
      </c>
      <c r="AI572">
        <v>15.860271788367401</v>
      </c>
    </row>
    <row r="573" spans="16:35" x14ac:dyDescent="0.25">
      <c r="P573" t="s">
        <v>3672</v>
      </c>
      <c r="Q573" t="s">
        <v>3673</v>
      </c>
      <c r="R573" t="s">
        <v>221</v>
      </c>
      <c r="S573">
        <v>-72.02</v>
      </c>
      <c r="T573">
        <v>44.42</v>
      </c>
      <c r="U573" s="13">
        <v>44280</v>
      </c>
      <c r="V573">
        <v>3</v>
      </c>
      <c r="W573">
        <v>25</v>
      </c>
      <c r="X573">
        <v>6</v>
      </c>
      <c r="Y573">
        <v>44.1</v>
      </c>
      <c r="Z573">
        <v>0</v>
      </c>
      <c r="AA573">
        <v>2</v>
      </c>
      <c r="AB573" t="s">
        <v>67</v>
      </c>
      <c r="AC573">
        <v>30.139728211632502</v>
      </c>
      <c r="AD573">
        <v>-22</v>
      </c>
      <c r="AE573">
        <v>129.19999999999999</v>
      </c>
      <c r="AF573">
        <v>1981</v>
      </c>
      <c r="AG573">
        <v>2010</v>
      </c>
      <c r="AH573">
        <v>30</v>
      </c>
      <c r="AI573">
        <v>13.9602717883674</v>
      </c>
    </row>
    <row r="574" spans="16:35" x14ac:dyDescent="0.25">
      <c r="P574" t="s">
        <v>3672</v>
      </c>
      <c r="Q574" t="s">
        <v>3673</v>
      </c>
      <c r="R574" t="s">
        <v>221</v>
      </c>
      <c r="S574">
        <v>-72.02</v>
      </c>
      <c r="T574">
        <v>44.42</v>
      </c>
      <c r="U574" s="13">
        <v>44280</v>
      </c>
      <c r="V574">
        <v>3</v>
      </c>
      <c r="W574">
        <v>25</v>
      </c>
      <c r="X574">
        <v>7</v>
      </c>
      <c r="Y574">
        <v>44.1</v>
      </c>
      <c r="Z574">
        <v>0</v>
      </c>
      <c r="AA574">
        <v>2</v>
      </c>
      <c r="AB574" t="s">
        <v>67</v>
      </c>
      <c r="AC574">
        <v>30.139728211632502</v>
      </c>
      <c r="AD574">
        <v>-22</v>
      </c>
      <c r="AE574">
        <v>129.19999999999999</v>
      </c>
      <c r="AF574">
        <v>1981</v>
      </c>
      <c r="AG574">
        <v>2010</v>
      </c>
      <c r="AH574">
        <v>30</v>
      </c>
      <c r="AI574">
        <v>13.9602717883674</v>
      </c>
    </row>
    <row r="575" spans="16:35" x14ac:dyDescent="0.25">
      <c r="P575" t="s">
        <v>3672</v>
      </c>
      <c r="Q575" t="s">
        <v>3673</v>
      </c>
      <c r="R575" t="s">
        <v>221</v>
      </c>
      <c r="S575">
        <v>-72.02</v>
      </c>
      <c r="T575">
        <v>44.42</v>
      </c>
      <c r="U575" s="13">
        <v>44280</v>
      </c>
      <c r="V575">
        <v>3</v>
      </c>
      <c r="W575">
        <v>25</v>
      </c>
      <c r="X575">
        <v>8</v>
      </c>
      <c r="Y575">
        <v>45</v>
      </c>
      <c r="Z575">
        <v>0</v>
      </c>
      <c r="AA575">
        <v>2</v>
      </c>
      <c r="AB575" t="s">
        <v>67</v>
      </c>
      <c r="AC575">
        <v>30.139728211632502</v>
      </c>
      <c r="AD575">
        <v>-22</v>
      </c>
      <c r="AE575">
        <v>129.19999999999999</v>
      </c>
      <c r="AF575">
        <v>1981</v>
      </c>
      <c r="AG575">
        <v>2010</v>
      </c>
      <c r="AH575">
        <v>30</v>
      </c>
      <c r="AI575">
        <v>14.860271788367401</v>
      </c>
    </row>
    <row r="576" spans="16:35" x14ac:dyDescent="0.25">
      <c r="P576" t="s">
        <v>3672</v>
      </c>
      <c r="Q576" t="s">
        <v>3673</v>
      </c>
      <c r="R576" t="s">
        <v>221</v>
      </c>
      <c r="S576">
        <v>-72.02</v>
      </c>
      <c r="T576">
        <v>44.42</v>
      </c>
      <c r="U576" s="13">
        <v>44280</v>
      </c>
      <c r="V576">
        <v>3</v>
      </c>
      <c r="W576">
        <v>25</v>
      </c>
      <c r="X576">
        <v>9</v>
      </c>
      <c r="Y576">
        <v>45</v>
      </c>
      <c r="Z576">
        <v>0</v>
      </c>
      <c r="AA576">
        <v>2</v>
      </c>
      <c r="AB576" t="s">
        <v>67</v>
      </c>
      <c r="AC576">
        <v>30.139728211632502</v>
      </c>
      <c r="AD576">
        <v>-22</v>
      </c>
      <c r="AE576">
        <v>129.19999999999999</v>
      </c>
      <c r="AF576">
        <v>1981</v>
      </c>
      <c r="AG576">
        <v>2010</v>
      </c>
      <c r="AH576">
        <v>30</v>
      </c>
      <c r="AI576">
        <v>14.860271788367401</v>
      </c>
    </row>
    <row r="577" spans="16:35" x14ac:dyDescent="0.25">
      <c r="P577" t="s">
        <v>3672</v>
      </c>
      <c r="Q577" t="s">
        <v>3673</v>
      </c>
      <c r="R577" t="s">
        <v>221</v>
      </c>
      <c r="S577">
        <v>-72.02</v>
      </c>
      <c r="T577">
        <v>44.42</v>
      </c>
      <c r="U577" s="13">
        <v>44280</v>
      </c>
      <c r="V577">
        <v>3</v>
      </c>
      <c r="W577">
        <v>25</v>
      </c>
      <c r="X577">
        <v>10</v>
      </c>
      <c r="Y577">
        <v>46</v>
      </c>
      <c r="Z577">
        <v>0</v>
      </c>
      <c r="AA577">
        <v>2</v>
      </c>
      <c r="AB577" t="s">
        <v>67</v>
      </c>
      <c r="AC577">
        <v>30.139728211632502</v>
      </c>
      <c r="AD577">
        <v>-22</v>
      </c>
      <c r="AE577">
        <v>129.19999999999999</v>
      </c>
      <c r="AF577">
        <v>1981</v>
      </c>
      <c r="AG577">
        <v>2010</v>
      </c>
      <c r="AH577">
        <v>30</v>
      </c>
      <c r="AI577">
        <v>15.860271788367401</v>
      </c>
    </row>
    <row r="578" spans="16:35" x14ac:dyDescent="0.25">
      <c r="P578" t="s">
        <v>3672</v>
      </c>
      <c r="Q578" t="s">
        <v>3673</v>
      </c>
      <c r="R578" t="s">
        <v>221</v>
      </c>
      <c r="S578">
        <v>-72.02</v>
      </c>
      <c r="T578">
        <v>44.42</v>
      </c>
      <c r="U578" s="13">
        <v>44280</v>
      </c>
      <c r="V578">
        <v>3</v>
      </c>
      <c r="W578">
        <v>25</v>
      </c>
      <c r="X578">
        <v>11</v>
      </c>
      <c r="Y578">
        <v>48.9</v>
      </c>
      <c r="Z578">
        <v>0</v>
      </c>
      <c r="AA578">
        <v>2</v>
      </c>
      <c r="AB578" t="s">
        <v>67</v>
      </c>
      <c r="AC578">
        <v>30.139728211632502</v>
      </c>
      <c r="AD578">
        <v>-22</v>
      </c>
      <c r="AE578">
        <v>129.19999999999999</v>
      </c>
      <c r="AF578">
        <v>1981</v>
      </c>
      <c r="AG578">
        <v>2010</v>
      </c>
      <c r="AH578">
        <v>30</v>
      </c>
      <c r="AI578">
        <v>18.760271788367401</v>
      </c>
    </row>
    <row r="579" spans="16:35" x14ac:dyDescent="0.25">
      <c r="P579" t="s">
        <v>3672</v>
      </c>
      <c r="Q579" t="s">
        <v>3673</v>
      </c>
      <c r="R579" t="s">
        <v>221</v>
      </c>
      <c r="S579">
        <v>-72.02</v>
      </c>
      <c r="T579">
        <v>44.42</v>
      </c>
      <c r="U579" s="13">
        <v>44280</v>
      </c>
      <c r="V579">
        <v>3</v>
      </c>
      <c r="W579">
        <v>25</v>
      </c>
      <c r="X579">
        <v>12</v>
      </c>
      <c r="Y579">
        <v>51.1</v>
      </c>
      <c r="Z579">
        <v>0</v>
      </c>
      <c r="AA579">
        <v>2</v>
      </c>
      <c r="AB579" t="s">
        <v>67</v>
      </c>
      <c r="AC579">
        <v>30.139728211632502</v>
      </c>
      <c r="AD579">
        <v>-22</v>
      </c>
      <c r="AE579">
        <v>129.19999999999999</v>
      </c>
      <c r="AF579">
        <v>1981</v>
      </c>
      <c r="AG579">
        <v>2010</v>
      </c>
      <c r="AH579">
        <v>30</v>
      </c>
      <c r="AI579">
        <v>20.9602717883674</v>
      </c>
    </row>
    <row r="580" spans="16:35" x14ac:dyDescent="0.25">
      <c r="P580" t="s">
        <v>3672</v>
      </c>
      <c r="Q580" t="s">
        <v>3673</v>
      </c>
      <c r="R580" t="s">
        <v>221</v>
      </c>
      <c r="S580">
        <v>-72.02</v>
      </c>
      <c r="T580">
        <v>44.42</v>
      </c>
      <c r="U580" s="13">
        <v>44280</v>
      </c>
      <c r="V580">
        <v>3</v>
      </c>
      <c r="W580">
        <v>25</v>
      </c>
      <c r="X580">
        <v>13</v>
      </c>
      <c r="Y580">
        <v>52</v>
      </c>
      <c r="Z580">
        <v>0</v>
      </c>
      <c r="AA580">
        <v>2</v>
      </c>
      <c r="AB580" t="s">
        <v>67</v>
      </c>
      <c r="AC580">
        <v>30.139728211632502</v>
      </c>
      <c r="AD580">
        <v>-22</v>
      </c>
      <c r="AE580">
        <v>129.19999999999999</v>
      </c>
      <c r="AF580">
        <v>1981</v>
      </c>
      <c r="AG580">
        <v>2010</v>
      </c>
      <c r="AH580">
        <v>30</v>
      </c>
      <c r="AI580">
        <v>21.860271788367399</v>
      </c>
    </row>
    <row r="581" spans="16:35" x14ac:dyDescent="0.25">
      <c r="P581" t="s">
        <v>3672</v>
      </c>
      <c r="Q581" t="s">
        <v>3673</v>
      </c>
      <c r="R581" t="s">
        <v>221</v>
      </c>
      <c r="S581">
        <v>-72.02</v>
      </c>
      <c r="T581">
        <v>44.42</v>
      </c>
      <c r="U581" s="13">
        <v>44280</v>
      </c>
      <c r="V581">
        <v>3</v>
      </c>
      <c r="W581">
        <v>25</v>
      </c>
      <c r="X581">
        <v>14</v>
      </c>
      <c r="Y581">
        <v>54</v>
      </c>
      <c r="Z581">
        <v>0</v>
      </c>
      <c r="AA581">
        <v>2</v>
      </c>
      <c r="AB581" t="s">
        <v>67</v>
      </c>
      <c r="AC581">
        <v>30.139728211632502</v>
      </c>
      <c r="AD581">
        <v>-22</v>
      </c>
      <c r="AE581">
        <v>129.19999999999999</v>
      </c>
      <c r="AF581">
        <v>1981</v>
      </c>
      <c r="AG581">
        <v>2010</v>
      </c>
      <c r="AH581">
        <v>30</v>
      </c>
      <c r="AI581">
        <v>23.860271788367399</v>
      </c>
    </row>
    <row r="582" spans="16:35" x14ac:dyDescent="0.25">
      <c r="P582" t="s">
        <v>3672</v>
      </c>
      <c r="Q582" t="s">
        <v>3673</v>
      </c>
      <c r="R582" t="s">
        <v>221</v>
      </c>
      <c r="S582">
        <v>-72.02</v>
      </c>
      <c r="T582">
        <v>44.42</v>
      </c>
      <c r="U582" s="13">
        <v>44280</v>
      </c>
      <c r="V582">
        <v>3</v>
      </c>
      <c r="W582">
        <v>25</v>
      </c>
      <c r="X582">
        <v>15</v>
      </c>
      <c r="Y582">
        <v>59</v>
      </c>
      <c r="Z582">
        <v>0</v>
      </c>
      <c r="AA582">
        <v>2</v>
      </c>
      <c r="AB582" t="s">
        <v>67</v>
      </c>
      <c r="AC582">
        <v>30.139728211632502</v>
      </c>
      <c r="AD582">
        <v>-22</v>
      </c>
      <c r="AE582">
        <v>129.19999999999999</v>
      </c>
      <c r="AF582">
        <v>1981</v>
      </c>
      <c r="AG582">
        <v>2010</v>
      </c>
      <c r="AH582">
        <v>30</v>
      </c>
      <c r="AI582">
        <v>28.860271788367399</v>
      </c>
    </row>
    <row r="583" spans="16:35" x14ac:dyDescent="0.25">
      <c r="P583" t="s">
        <v>3672</v>
      </c>
      <c r="Q583" t="s">
        <v>3673</v>
      </c>
      <c r="R583" t="s">
        <v>221</v>
      </c>
      <c r="S583">
        <v>-72.02</v>
      </c>
      <c r="T583">
        <v>44.42</v>
      </c>
      <c r="U583" s="13">
        <v>44280</v>
      </c>
      <c r="V583">
        <v>3</v>
      </c>
      <c r="W583">
        <v>25</v>
      </c>
      <c r="X583">
        <v>16</v>
      </c>
      <c r="Y583">
        <v>61</v>
      </c>
      <c r="Z583">
        <v>0</v>
      </c>
      <c r="AA583">
        <v>2</v>
      </c>
      <c r="AB583" t="s">
        <v>67</v>
      </c>
      <c r="AC583">
        <v>30.139728211632502</v>
      </c>
      <c r="AD583">
        <v>-22</v>
      </c>
      <c r="AE583">
        <v>129.19999999999999</v>
      </c>
      <c r="AF583">
        <v>1981</v>
      </c>
      <c r="AG583">
        <v>2010</v>
      </c>
      <c r="AH583">
        <v>30</v>
      </c>
      <c r="AI583">
        <v>30.860271788367399</v>
      </c>
    </row>
    <row r="584" spans="16:35" x14ac:dyDescent="0.25">
      <c r="P584" t="s">
        <v>3672</v>
      </c>
      <c r="Q584" t="s">
        <v>3673</v>
      </c>
      <c r="R584" t="s">
        <v>221</v>
      </c>
      <c r="S584">
        <v>-72.02</v>
      </c>
      <c r="T584">
        <v>44.42</v>
      </c>
      <c r="U584" s="13">
        <v>44280</v>
      </c>
      <c r="V584">
        <v>3</v>
      </c>
      <c r="W584">
        <v>25</v>
      </c>
      <c r="X584">
        <v>17</v>
      </c>
      <c r="Y584">
        <v>63</v>
      </c>
      <c r="Z584">
        <v>0</v>
      </c>
      <c r="AA584">
        <v>2</v>
      </c>
      <c r="AB584" t="s">
        <v>67</v>
      </c>
      <c r="AC584">
        <v>30.139728211632502</v>
      </c>
      <c r="AD584">
        <v>-22</v>
      </c>
      <c r="AE584">
        <v>129.19999999999999</v>
      </c>
      <c r="AF584">
        <v>1981</v>
      </c>
      <c r="AG584">
        <v>2010</v>
      </c>
      <c r="AH584">
        <v>30</v>
      </c>
      <c r="AI584">
        <v>32.860271788367399</v>
      </c>
    </row>
    <row r="585" spans="16:35" x14ac:dyDescent="0.25">
      <c r="P585" t="s">
        <v>3672</v>
      </c>
      <c r="Q585" t="s">
        <v>3673</v>
      </c>
      <c r="R585" t="s">
        <v>221</v>
      </c>
      <c r="S585">
        <v>-72.02</v>
      </c>
      <c r="T585">
        <v>44.42</v>
      </c>
      <c r="U585" s="13">
        <v>44280</v>
      </c>
      <c r="V585">
        <v>3</v>
      </c>
      <c r="W585">
        <v>25</v>
      </c>
      <c r="X585">
        <v>18</v>
      </c>
      <c r="Y585">
        <v>66</v>
      </c>
      <c r="Z585">
        <v>0</v>
      </c>
      <c r="AA585">
        <v>2</v>
      </c>
      <c r="AB585" t="s">
        <v>67</v>
      </c>
      <c r="AC585">
        <v>30.139728211632502</v>
      </c>
      <c r="AD585">
        <v>-22</v>
      </c>
      <c r="AE585">
        <v>129.19999999999999</v>
      </c>
      <c r="AF585">
        <v>1981</v>
      </c>
      <c r="AG585">
        <v>2010</v>
      </c>
      <c r="AH585">
        <v>30</v>
      </c>
      <c r="AI585">
        <v>35.860271788367399</v>
      </c>
    </row>
    <row r="586" spans="16:35" x14ac:dyDescent="0.25">
      <c r="P586" t="s">
        <v>3672</v>
      </c>
      <c r="Q586" t="s">
        <v>3673</v>
      </c>
      <c r="R586" t="s">
        <v>221</v>
      </c>
      <c r="S586">
        <v>-72.02</v>
      </c>
      <c r="T586">
        <v>44.42</v>
      </c>
      <c r="U586" s="13">
        <v>44280</v>
      </c>
      <c r="V586">
        <v>3</v>
      </c>
      <c r="W586">
        <v>25</v>
      </c>
      <c r="X586">
        <v>19</v>
      </c>
      <c r="Y586">
        <v>68</v>
      </c>
      <c r="Z586">
        <v>0</v>
      </c>
      <c r="AA586">
        <v>2</v>
      </c>
      <c r="AB586" t="s">
        <v>67</v>
      </c>
      <c r="AC586">
        <v>30.139728211632502</v>
      </c>
      <c r="AD586">
        <v>-22</v>
      </c>
      <c r="AE586">
        <v>129.19999999999999</v>
      </c>
      <c r="AF586">
        <v>1981</v>
      </c>
      <c r="AG586">
        <v>2010</v>
      </c>
      <c r="AH586">
        <v>30</v>
      </c>
      <c r="AI586">
        <v>37.860271788367399</v>
      </c>
    </row>
    <row r="587" spans="16:35" x14ac:dyDescent="0.25">
      <c r="P587" t="s">
        <v>3672</v>
      </c>
      <c r="Q587" t="s">
        <v>3673</v>
      </c>
      <c r="R587" t="s">
        <v>221</v>
      </c>
      <c r="S587">
        <v>-72.02</v>
      </c>
      <c r="T587">
        <v>44.42</v>
      </c>
      <c r="U587" s="13">
        <v>44280</v>
      </c>
      <c r="V587">
        <v>3</v>
      </c>
      <c r="W587">
        <v>25</v>
      </c>
      <c r="X587">
        <v>20</v>
      </c>
      <c r="Y587">
        <v>68</v>
      </c>
      <c r="Z587">
        <v>0</v>
      </c>
      <c r="AA587">
        <v>2</v>
      </c>
      <c r="AB587" t="s">
        <v>67</v>
      </c>
      <c r="AC587">
        <v>30.139728211632502</v>
      </c>
      <c r="AD587">
        <v>-22</v>
      </c>
      <c r="AE587">
        <v>129.19999999999999</v>
      </c>
      <c r="AF587">
        <v>1981</v>
      </c>
      <c r="AG587">
        <v>2010</v>
      </c>
      <c r="AH587">
        <v>30</v>
      </c>
      <c r="AI587">
        <v>37.860271788367399</v>
      </c>
    </row>
    <row r="588" spans="16:35" x14ac:dyDescent="0.25">
      <c r="P588" t="s">
        <v>3672</v>
      </c>
      <c r="Q588" t="s">
        <v>3673</v>
      </c>
      <c r="R588" t="s">
        <v>221</v>
      </c>
      <c r="S588">
        <v>-72.02</v>
      </c>
      <c r="T588">
        <v>44.42</v>
      </c>
      <c r="U588" s="13">
        <v>44280</v>
      </c>
      <c r="V588">
        <v>3</v>
      </c>
      <c r="W588">
        <v>25</v>
      </c>
      <c r="X588">
        <v>21</v>
      </c>
      <c r="Y588">
        <v>68</v>
      </c>
      <c r="Z588">
        <v>0</v>
      </c>
      <c r="AA588">
        <v>2</v>
      </c>
      <c r="AB588" t="s">
        <v>67</v>
      </c>
      <c r="AC588">
        <v>30.139728211632502</v>
      </c>
      <c r="AD588">
        <v>-22</v>
      </c>
      <c r="AE588">
        <v>129.19999999999999</v>
      </c>
      <c r="AF588">
        <v>1981</v>
      </c>
      <c r="AG588">
        <v>2010</v>
      </c>
      <c r="AH588">
        <v>30</v>
      </c>
      <c r="AI588">
        <v>37.860271788367399</v>
      </c>
    </row>
    <row r="589" spans="16:35" x14ac:dyDescent="0.25">
      <c r="P589" t="s">
        <v>3672</v>
      </c>
      <c r="Q589" t="s">
        <v>3673</v>
      </c>
      <c r="R589" t="s">
        <v>221</v>
      </c>
      <c r="S589">
        <v>-72.02</v>
      </c>
      <c r="T589">
        <v>44.42</v>
      </c>
      <c r="U589" s="13">
        <v>44280</v>
      </c>
      <c r="V589">
        <v>3</v>
      </c>
      <c r="W589">
        <v>25</v>
      </c>
      <c r="X589">
        <v>22</v>
      </c>
      <c r="Y589">
        <v>64.900000000000006</v>
      </c>
      <c r="Z589">
        <v>0</v>
      </c>
      <c r="AA589">
        <v>2</v>
      </c>
      <c r="AB589" t="s">
        <v>67</v>
      </c>
      <c r="AC589">
        <v>30.139728211632502</v>
      </c>
      <c r="AD589">
        <v>-22</v>
      </c>
      <c r="AE589">
        <v>129.19999999999999</v>
      </c>
      <c r="AF589">
        <v>1981</v>
      </c>
      <c r="AG589">
        <v>2010</v>
      </c>
      <c r="AH589">
        <v>30</v>
      </c>
      <c r="AI589">
        <v>34.760271788367398</v>
      </c>
    </row>
    <row r="590" spans="16:35" x14ac:dyDescent="0.25">
      <c r="P590" t="s">
        <v>3672</v>
      </c>
      <c r="Q590" t="s">
        <v>3673</v>
      </c>
      <c r="R590" t="s">
        <v>221</v>
      </c>
      <c r="S590">
        <v>-72.02</v>
      </c>
      <c r="T590">
        <v>44.42</v>
      </c>
      <c r="U590" s="13">
        <v>44280</v>
      </c>
      <c r="V590">
        <v>3</v>
      </c>
      <c r="W590">
        <v>25</v>
      </c>
      <c r="X590">
        <v>23</v>
      </c>
      <c r="Y590">
        <v>64</v>
      </c>
      <c r="Z590">
        <v>0</v>
      </c>
      <c r="AA590">
        <v>2</v>
      </c>
      <c r="AB590" t="s">
        <v>67</v>
      </c>
      <c r="AC590">
        <v>30.139728211632502</v>
      </c>
      <c r="AD590">
        <v>-22</v>
      </c>
      <c r="AE590">
        <v>129.19999999999999</v>
      </c>
      <c r="AF590">
        <v>1981</v>
      </c>
      <c r="AG590">
        <v>2010</v>
      </c>
      <c r="AH590">
        <v>30</v>
      </c>
      <c r="AI590">
        <v>33.860271788367399</v>
      </c>
    </row>
    <row r="591" spans="16:35" x14ac:dyDescent="0.25">
      <c r="P591" t="s">
        <v>3672</v>
      </c>
      <c r="Q591" t="s">
        <v>3673</v>
      </c>
      <c r="R591" t="s">
        <v>221</v>
      </c>
      <c r="S591">
        <v>-72.02</v>
      </c>
      <c r="T591">
        <v>44.42</v>
      </c>
      <c r="U591" s="13">
        <v>44281</v>
      </c>
      <c r="V591">
        <v>3</v>
      </c>
      <c r="W591">
        <v>26</v>
      </c>
      <c r="X591">
        <v>0</v>
      </c>
      <c r="Y591">
        <v>62.1</v>
      </c>
      <c r="Z591">
        <v>0</v>
      </c>
      <c r="AA591">
        <v>2</v>
      </c>
      <c r="AB591" t="s">
        <v>67</v>
      </c>
      <c r="AC591">
        <v>30.139728211632502</v>
      </c>
      <c r="AD591">
        <v>-22</v>
      </c>
      <c r="AE591">
        <v>129.19999999999999</v>
      </c>
      <c r="AF591">
        <v>1981</v>
      </c>
      <c r="AG591">
        <v>2010</v>
      </c>
      <c r="AH591">
        <v>30</v>
      </c>
      <c r="AI591">
        <v>31.9602717883674</v>
      </c>
    </row>
    <row r="592" spans="16:35" x14ac:dyDescent="0.25">
      <c r="P592" t="s">
        <v>3672</v>
      </c>
      <c r="Q592" t="s">
        <v>3673</v>
      </c>
      <c r="R592" t="s">
        <v>221</v>
      </c>
      <c r="S592">
        <v>-72.02</v>
      </c>
      <c r="T592">
        <v>44.42</v>
      </c>
      <c r="U592" s="13">
        <v>44281</v>
      </c>
      <c r="V592">
        <v>3</v>
      </c>
      <c r="W592">
        <v>26</v>
      </c>
      <c r="X592">
        <v>1</v>
      </c>
      <c r="Y592">
        <v>53.1</v>
      </c>
      <c r="Z592">
        <v>0</v>
      </c>
      <c r="AA592">
        <v>2</v>
      </c>
      <c r="AB592" t="s">
        <v>67</v>
      </c>
      <c r="AC592">
        <v>30.139728211632502</v>
      </c>
      <c r="AD592">
        <v>-22</v>
      </c>
      <c r="AE592">
        <v>129.19999999999999</v>
      </c>
      <c r="AF592">
        <v>1981</v>
      </c>
      <c r="AG592">
        <v>2010</v>
      </c>
      <c r="AH592">
        <v>30</v>
      </c>
      <c r="AI592">
        <v>22.9602717883674</v>
      </c>
    </row>
    <row r="593" spans="16:35" x14ac:dyDescent="0.25">
      <c r="P593" t="s">
        <v>3672</v>
      </c>
      <c r="Q593" t="s">
        <v>3673</v>
      </c>
      <c r="R593" t="s">
        <v>221</v>
      </c>
      <c r="S593">
        <v>-72.02</v>
      </c>
      <c r="T593">
        <v>44.42</v>
      </c>
      <c r="U593" s="13">
        <v>44281</v>
      </c>
      <c r="V593">
        <v>3</v>
      </c>
      <c r="W593">
        <v>26</v>
      </c>
      <c r="X593">
        <v>2</v>
      </c>
      <c r="Y593">
        <v>50</v>
      </c>
      <c r="Z593">
        <v>0</v>
      </c>
      <c r="AA593">
        <v>2</v>
      </c>
      <c r="AB593" t="s">
        <v>67</v>
      </c>
      <c r="AC593">
        <v>30.139728211632502</v>
      </c>
      <c r="AD593">
        <v>-22</v>
      </c>
      <c r="AE593">
        <v>129.19999999999999</v>
      </c>
      <c r="AF593">
        <v>1981</v>
      </c>
      <c r="AG593">
        <v>2010</v>
      </c>
      <c r="AH593">
        <v>30</v>
      </c>
      <c r="AI593">
        <v>19.860271788367399</v>
      </c>
    </row>
    <row r="594" spans="16:35" x14ac:dyDescent="0.25">
      <c r="P594" t="s">
        <v>3672</v>
      </c>
      <c r="Q594" t="s">
        <v>3673</v>
      </c>
      <c r="R594" t="s">
        <v>221</v>
      </c>
      <c r="S594">
        <v>-72.02</v>
      </c>
      <c r="T594">
        <v>44.42</v>
      </c>
      <c r="U594" s="13">
        <v>44281</v>
      </c>
      <c r="V594">
        <v>3</v>
      </c>
      <c r="W594">
        <v>26</v>
      </c>
      <c r="X594">
        <v>3</v>
      </c>
      <c r="Y594">
        <v>48</v>
      </c>
      <c r="Z594">
        <v>0</v>
      </c>
      <c r="AA594">
        <v>2</v>
      </c>
      <c r="AB594" t="s">
        <v>67</v>
      </c>
      <c r="AC594">
        <v>30.139728211632502</v>
      </c>
      <c r="AD594">
        <v>-22</v>
      </c>
      <c r="AE594">
        <v>129.19999999999999</v>
      </c>
      <c r="AF594">
        <v>1981</v>
      </c>
      <c r="AG594">
        <v>2010</v>
      </c>
      <c r="AH594">
        <v>30</v>
      </c>
      <c r="AI594">
        <v>17.860271788367399</v>
      </c>
    </row>
    <row r="595" spans="16:35" x14ac:dyDescent="0.25">
      <c r="P595" t="s">
        <v>3672</v>
      </c>
      <c r="Q595" t="s">
        <v>3673</v>
      </c>
      <c r="R595" t="s">
        <v>221</v>
      </c>
      <c r="S595">
        <v>-72.02</v>
      </c>
      <c r="T595">
        <v>44.42</v>
      </c>
      <c r="U595" s="13">
        <v>44281</v>
      </c>
      <c r="V595">
        <v>3</v>
      </c>
      <c r="W595">
        <v>26</v>
      </c>
      <c r="X595">
        <v>4</v>
      </c>
      <c r="Y595">
        <v>48</v>
      </c>
      <c r="Z595">
        <v>0</v>
      </c>
      <c r="AA595">
        <v>2</v>
      </c>
      <c r="AB595" t="s">
        <v>67</v>
      </c>
      <c r="AC595">
        <v>30.139728211632502</v>
      </c>
      <c r="AD595">
        <v>-22</v>
      </c>
      <c r="AE595">
        <v>129.19999999999999</v>
      </c>
      <c r="AF595">
        <v>1981</v>
      </c>
      <c r="AG595">
        <v>2010</v>
      </c>
      <c r="AH595">
        <v>30</v>
      </c>
      <c r="AI595">
        <v>17.860271788367399</v>
      </c>
    </row>
    <row r="596" spans="16:35" x14ac:dyDescent="0.25">
      <c r="P596" t="s">
        <v>3672</v>
      </c>
      <c r="Q596" t="s">
        <v>3673</v>
      </c>
      <c r="R596" t="s">
        <v>221</v>
      </c>
      <c r="S596">
        <v>-72.02</v>
      </c>
      <c r="T596">
        <v>44.42</v>
      </c>
      <c r="U596" s="13">
        <v>44281</v>
      </c>
      <c r="V596">
        <v>3</v>
      </c>
      <c r="W596">
        <v>26</v>
      </c>
      <c r="X596">
        <v>5</v>
      </c>
      <c r="Y596">
        <v>46</v>
      </c>
      <c r="Z596">
        <v>0</v>
      </c>
      <c r="AA596">
        <v>2</v>
      </c>
      <c r="AB596" t="s">
        <v>67</v>
      </c>
      <c r="AC596">
        <v>30.139728211632502</v>
      </c>
      <c r="AD596">
        <v>-22</v>
      </c>
      <c r="AE596">
        <v>129.19999999999999</v>
      </c>
      <c r="AF596">
        <v>1981</v>
      </c>
      <c r="AG596">
        <v>2010</v>
      </c>
      <c r="AH596">
        <v>30</v>
      </c>
      <c r="AI596">
        <v>15.860271788367401</v>
      </c>
    </row>
    <row r="597" spans="16:35" x14ac:dyDescent="0.25">
      <c r="P597" t="s">
        <v>3672</v>
      </c>
      <c r="Q597" t="s">
        <v>3673</v>
      </c>
      <c r="R597" t="s">
        <v>221</v>
      </c>
      <c r="S597">
        <v>-72.02</v>
      </c>
      <c r="T597">
        <v>44.42</v>
      </c>
      <c r="U597" s="13">
        <v>44281</v>
      </c>
      <c r="V597">
        <v>3</v>
      </c>
      <c r="W597">
        <v>26</v>
      </c>
      <c r="X597">
        <v>6</v>
      </c>
      <c r="Y597">
        <v>45</v>
      </c>
      <c r="Z597">
        <v>0</v>
      </c>
      <c r="AA597">
        <v>2</v>
      </c>
      <c r="AB597" t="s">
        <v>67</v>
      </c>
      <c r="AC597">
        <v>30.139728211632502</v>
      </c>
      <c r="AD597">
        <v>-22</v>
      </c>
      <c r="AE597">
        <v>129.19999999999999</v>
      </c>
      <c r="AF597">
        <v>1981</v>
      </c>
      <c r="AG597">
        <v>2010</v>
      </c>
      <c r="AH597">
        <v>30</v>
      </c>
      <c r="AI597">
        <v>14.860271788367401</v>
      </c>
    </row>
    <row r="598" spans="16:35" x14ac:dyDescent="0.25">
      <c r="P598" t="s">
        <v>3672</v>
      </c>
      <c r="Q598" t="s">
        <v>3673</v>
      </c>
      <c r="R598" t="s">
        <v>221</v>
      </c>
      <c r="S598">
        <v>-72.02</v>
      </c>
      <c r="T598">
        <v>44.42</v>
      </c>
      <c r="U598" s="13">
        <v>44281</v>
      </c>
      <c r="V598">
        <v>3</v>
      </c>
      <c r="W598">
        <v>26</v>
      </c>
      <c r="X598">
        <v>7</v>
      </c>
      <c r="Y598">
        <v>45</v>
      </c>
      <c r="Z598">
        <v>0</v>
      </c>
      <c r="AA598">
        <v>2</v>
      </c>
      <c r="AB598" t="s">
        <v>67</v>
      </c>
      <c r="AC598">
        <v>30.139728211632502</v>
      </c>
      <c r="AD598">
        <v>-22</v>
      </c>
      <c r="AE598">
        <v>129.19999999999999</v>
      </c>
      <c r="AF598">
        <v>1981</v>
      </c>
      <c r="AG598">
        <v>2010</v>
      </c>
      <c r="AH598">
        <v>30</v>
      </c>
      <c r="AI598">
        <v>14.860271788367401</v>
      </c>
    </row>
    <row r="599" spans="16:35" x14ac:dyDescent="0.25">
      <c r="P599" t="s">
        <v>3672</v>
      </c>
      <c r="Q599" t="s">
        <v>3673</v>
      </c>
      <c r="R599" t="s">
        <v>221</v>
      </c>
      <c r="S599">
        <v>-72.02</v>
      </c>
      <c r="T599">
        <v>44.42</v>
      </c>
      <c r="U599" s="13">
        <v>44281</v>
      </c>
      <c r="V599">
        <v>3</v>
      </c>
      <c r="W599">
        <v>26</v>
      </c>
      <c r="X599">
        <v>8</v>
      </c>
      <c r="Y599">
        <v>44.1</v>
      </c>
      <c r="Z599">
        <v>0</v>
      </c>
      <c r="AA599">
        <v>2</v>
      </c>
      <c r="AB599" t="s">
        <v>67</v>
      </c>
      <c r="AC599">
        <v>30.139728211632502</v>
      </c>
      <c r="AD599">
        <v>-22</v>
      </c>
      <c r="AE599">
        <v>129.19999999999999</v>
      </c>
      <c r="AF599">
        <v>1981</v>
      </c>
      <c r="AG599">
        <v>2010</v>
      </c>
      <c r="AH599">
        <v>30</v>
      </c>
      <c r="AI599">
        <v>13.9602717883674</v>
      </c>
    </row>
    <row r="600" spans="16:35" x14ac:dyDescent="0.25">
      <c r="P600" t="s">
        <v>3672</v>
      </c>
      <c r="Q600" t="s">
        <v>3673</v>
      </c>
      <c r="R600" t="s">
        <v>221</v>
      </c>
      <c r="S600">
        <v>-72.02</v>
      </c>
      <c r="T600">
        <v>44.42</v>
      </c>
      <c r="U600" s="13">
        <v>44281</v>
      </c>
      <c r="V600">
        <v>3</v>
      </c>
      <c r="W600">
        <v>26</v>
      </c>
      <c r="X600">
        <v>9</v>
      </c>
      <c r="Y600">
        <v>44.1</v>
      </c>
      <c r="Z600">
        <v>0.06</v>
      </c>
      <c r="AA600">
        <v>2</v>
      </c>
      <c r="AB600" t="s">
        <v>67</v>
      </c>
      <c r="AC600">
        <v>30.139728211632502</v>
      </c>
      <c r="AD600">
        <v>-22</v>
      </c>
      <c r="AE600">
        <v>129.19999999999999</v>
      </c>
      <c r="AF600">
        <v>1981</v>
      </c>
      <c r="AG600">
        <v>2010</v>
      </c>
      <c r="AH600">
        <v>30</v>
      </c>
      <c r="AI600">
        <v>13.9602717883674</v>
      </c>
    </row>
    <row r="601" spans="16:35" x14ac:dyDescent="0.25">
      <c r="P601" t="s">
        <v>3672</v>
      </c>
      <c r="Q601" t="s">
        <v>3673</v>
      </c>
      <c r="R601" t="s">
        <v>221</v>
      </c>
      <c r="S601">
        <v>-72.02</v>
      </c>
      <c r="T601">
        <v>44.42</v>
      </c>
      <c r="U601" s="13">
        <v>44281</v>
      </c>
      <c r="V601">
        <v>3</v>
      </c>
      <c r="W601">
        <v>26</v>
      </c>
      <c r="X601">
        <v>10</v>
      </c>
      <c r="Y601">
        <v>44.1</v>
      </c>
      <c r="Z601">
        <v>0.04</v>
      </c>
      <c r="AA601">
        <v>2</v>
      </c>
      <c r="AB601" t="s">
        <v>67</v>
      </c>
      <c r="AC601">
        <v>30.139728211632502</v>
      </c>
      <c r="AD601">
        <v>-22</v>
      </c>
      <c r="AE601">
        <v>129.19999999999999</v>
      </c>
      <c r="AF601">
        <v>1981</v>
      </c>
      <c r="AG601">
        <v>2010</v>
      </c>
      <c r="AH601">
        <v>30</v>
      </c>
      <c r="AI601">
        <v>13.9602717883674</v>
      </c>
    </row>
    <row r="602" spans="16:35" x14ac:dyDescent="0.25">
      <c r="P602" t="s">
        <v>3672</v>
      </c>
      <c r="Q602" t="s">
        <v>3673</v>
      </c>
      <c r="R602" t="s">
        <v>221</v>
      </c>
      <c r="S602">
        <v>-72.02</v>
      </c>
      <c r="T602">
        <v>44.42</v>
      </c>
      <c r="U602" s="13">
        <v>44281</v>
      </c>
      <c r="V602">
        <v>3</v>
      </c>
      <c r="W602">
        <v>26</v>
      </c>
      <c r="X602">
        <v>11</v>
      </c>
      <c r="Y602">
        <v>45</v>
      </c>
      <c r="Z602">
        <v>0.01</v>
      </c>
      <c r="AA602">
        <v>2</v>
      </c>
      <c r="AB602" t="s">
        <v>67</v>
      </c>
      <c r="AC602">
        <v>30.139728211632502</v>
      </c>
      <c r="AD602">
        <v>-22</v>
      </c>
      <c r="AE602">
        <v>129.19999999999999</v>
      </c>
      <c r="AF602">
        <v>1981</v>
      </c>
      <c r="AG602">
        <v>2010</v>
      </c>
      <c r="AH602">
        <v>30</v>
      </c>
      <c r="AI602">
        <v>14.860271788367401</v>
      </c>
    </row>
    <row r="603" spans="16:35" x14ac:dyDescent="0.25">
      <c r="P603" t="s">
        <v>3672</v>
      </c>
      <c r="Q603" t="s">
        <v>3673</v>
      </c>
      <c r="R603" t="s">
        <v>221</v>
      </c>
      <c r="S603">
        <v>-72.02</v>
      </c>
      <c r="T603">
        <v>44.42</v>
      </c>
      <c r="U603" s="13">
        <v>44281</v>
      </c>
      <c r="V603">
        <v>3</v>
      </c>
      <c r="W603">
        <v>26</v>
      </c>
      <c r="X603">
        <v>12</v>
      </c>
      <c r="Y603">
        <v>45</v>
      </c>
      <c r="Z603">
        <v>0</v>
      </c>
      <c r="AA603">
        <v>2</v>
      </c>
      <c r="AB603" t="s">
        <v>67</v>
      </c>
      <c r="AC603">
        <v>30.139728211632502</v>
      </c>
      <c r="AD603">
        <v>-22</v>
      </c>
      <c r="AE603">
        <v>129.19999999999999</v>
      </c>
      <c r="AF603">
        <v>1981</v>
      </c>
      <c r="AG603">
        <v>2010</v>
      </c>
      <c r="AH603">
        <v>30</v>
      </c>
      <c r="AI603">
        <v>14.860271788367401</v>
      </c>
    </row>
    <row r="604" spans="16:35" x14ac:dyDescent="0.25">
      <c r="P604" t="s">
        <v>3672</v>
      </c>
      <c r="Q604" t="s">
        <v>3673</v>
      </c>
      <c r="R604" t="s">
        <v>221</v>
      </c>
      <c r="S604">
        <v>-72.02</v>
      </c>
      <c r="T604">
        <v>44.42</v>
      </c>
      <c r="U604" s="13">
        <v>44281</v>
      </c>
      <c r="V604">
        <v>3</v>
      </c>
      <c r="W604">
        <v>26</v>
      </c>
      <c r="X604">
        <v>13</v>
      </c>
      <c r="Y604">
        <v>46.9</v>
      </c>
      <c r="Z604">
        <v>0</v>
      </c>
      <c r="AA604">
        <v>2</v>
      </c>
      <c r="AB604" t="s">
        <v>67</v>
      </c>
      <c r="AC604">
        <v>30.139728211632502</v>
      </c>
      <c r="AD604">
        <v>-22</v>
      </c>
      <c r="AE604">
        <v>129.19999999999999</v>
      </c>
      <c r="AF604">
        <v>1981</v>
      </c>
      <c r="AG604">
        <v>2010</v>
      </c>
      <c r="AH604">
        <v>30</v>
      </c>
      <c r="AI604">
        <v>16.760271788367401</v>
      </c>
    </row>
    <row r="605" spans="16:35" x14ac:dyDescent="0.25">
      <c r="P605" t="s">
        <v>3672</v>
      </c>
      <c r="Q605" t="s">
        <v>3673</v>
      </c>
      <c r="R605" t="s">
        <v>221</v>
      </c>
      <c r="S605">
        <v>-72.02</v>
      </c>
      <c r="T605">
        <v>44.42</v>
      </c>
      <c r="U605" s="13">
        <v>44281</v>
      </c>
      <c r="V605">
        <v>3</v>
      </c>
      <c r="W605">
        <v>26</v>
      </c>
      <c r="X605">
        <v>14</v>
      </c>
      <c r="Y605">
        <v>48</v>
      </c>
      <c r="Z605">
        <v>0</v>
      </c>
      <c r="AA605">
        <v>2</v>
      </c>
      <c r="AB605" t="s">
        <v>67</v>
      </c>
      <c r="AC605">
        <v>30.139728211632502</v>
      </c>
      <c r="AD605">
        <v>-22</v>
      </c>
      <c r="AE605">
        <v>129.19999999999999</v>
      </c>
      <c r="AF605">
        <v>1981</v>
      </c>
      <c r="AG605">
        <v>2010</v>
      </c>
      <c r="AH605">
        <v>30</v>
      </c>
      <c r="AI605">
        <v>17.860271788367399</v>
      </c>
    </row>
    <row r="606" spans="16:35" x14ac:dyDescent="0.25">
      <c r="P606" t="s">
        <v>3672</v>
      </c>
      <c r="Q606" t="s">
        <v>3673</v>
      </c>
      <c r="R606" t="s">
        <v>221</v>
      </c>
      <c r="S606">
        <v>-72.02</v>
      </c>
      <c r="T606">
        <v>44.42</v>
      </c>
      <c r="U606" s="13">
        <v>44281</v>
      </c>
      <c r="V606">
        <v>3</v>
      </c>
      <c r="W606">
        <v>26</v>
      </c>
      <c r="X606">
        <v>15</v>
      </c>
      <c r="Y606">
        <v>50</v>
      </c>
      <c r="Z606">
        <v>7.0000000000000007E-2</v>
      </c>
      <c r="AA606">
        <v>2</v>
      </c>
      <c r="AB606" t="s">
        <v>67</v>
      </c>
      <c r="AC606">
        <v>30.139728211632502</v>
      </c>
      <c r="AD606">
        <v>-22</v>
      </c>
      <c r="AE606">
        <v>129.19999999999999</v>
      </c>
      <c r="AF606">
        <v>1981</v>
      </c>
      <c r="AG606">
        <v>2010</v>
      </c>
      <c r="AH606">
        <v>30</v>
      </c>
      <c r="AI606">
        <v>19.860271788367399</v>
      </c>
    </row>
    <row r="607" spans="16:35" x14ac:dyDescent="0.25">
      <c r="P607" t="s">
        <v>3672</v>
      </c>
      <c r="Q607" t="s">
        <v>3673</v>
      </c>
      <c r="R607" t="s">
        <v>221</v>
      </c>
      <c r="S607">
        <v>-72.02</v>
      </c>
      <c r="T607">
        <v>44.42</v>
      </c>
      <c r="U607" s="13">
        <v>44281</v>
      </c>
      <c r="V607">
        <v>3</v>
      </c>
      <c r="W607">
        <v>26</v>
      </c>
      <c r="X607">
        <v>16</v>
      </c>
      <c r="Y607">
        <v>55</v>
      </c>
      <c r="Z607">
        <v>0.02</v>
      </c>
      <c r="AA607">
        <v>2</v>
      </c>
      <c r="AB607" t="s">
        <v>67</v>
      </c>
      <c r="AC607">
        <v>30.139728211632502</v>
      </c>
      <c r="AD607">
        <v>-22</v>
      </c>
      <c r="AE607">
        <v>129.19999999999999</v>
      </c>
      <c r="AF607">
        <v>1981</v>
      </c>
      <c r="AG607">
        <v>2010</v>
      </c>
      <c r="AH607">
        <v>30</v>
      </c>
      <c r="AI607">
        <v>24.860271788367399</v>
      </c>
    </row>
    <row r="608" spans="16:35" x14ac:dyDescent="0.25">
      <c r="P608" t="s">
        <v>3672</v>
      </c>
      <c r="Q608" t="s">
        <v>3673</v>
      </c>
      <c r="R608" t="s">
        <v>221</v>
      </c>
      <c r="S608">
        <v>-72.02</v>
      </c>
      <c r="T608">
        <v>44.42</v>
      </c>
      <c r="U608" s="13">
        <v>44281</v>
      </c>
      <c r="V608">
        <v>3</v>
      </c>
      <c r="W608">
        <v>26</v>
      </c>
      <c r="X608">
        <v>17</v>
      </c>
      <c r="Y608">
        <v>59</v>
      </c>
      <c r="Z608">
        <v>0</v>
      </c>
      <c r="AA608">
        <v>2</v>
      </c>
      <c r="AB608" t="s">
        <v>67</v>
      </c>
      <c r="AC608">
        <v>30.139728211632502</v>
      </c>
      <c r="AD608">
        <v>-22</v>
      </c>
      <c r="AE608">
        <v>129.19999999999999</v>
      </c>
      <c r="AF608">
        <v>1981</v>
      </c>
      <c r="AG608">
        <v>2010</v>
      </c>
      <c r="AH608">
        <v>30</v>
      </c>
      <c r="AI608">
        <v>28.860271788367399</v>
      </c>
    </row>
    <row r="609" spans="16:35" x14ac:dyDescent="0.25">
      <c r="P609" t="s">
        <v>3672</v>
      </c>
      <c r="Q609" t="s">
        <v>3673</v>
      </c>
      <c r="R609" t="s">
        <v>221</v>
      </c>
      <c r="S609">
        <v>-72.02</v>
      </c>
      <c r="T609">
        <v>44.42</v>
      </c>
      <c r="U609" s="13">
        <v>44281</v>
      </c>
      <c r="V609">
        <v>3</v>
      </c>
      <c r="W609">
        <v>26</v>
      </c>
      <c r="X609">
        <v>18</v>
      </c>
      <c r="Y609">
        <v>59</v>
      </c>
      <c r="Z609">
        <v>0.04</v>
      </c>
      <c r="AA609">
        <v>2</v>
      </c>
      <c r="AB609" t="s">
        <v>67</v>
      </c>
      <c r="AC609">
        <v>30.139728211632502</v>
      </c>
      <c r="AD609">
        <v>-22</v>
      </c>
      <c r="AE609">
        <v>129.19999999999999</v>
      </c>
      <c r="AF609">
        <v>1981</v>
      </c>
      <c r="AG609">
        <v>2010</v>
      </c>
      <c r="AH609">
        <v>30</v>
      </c>
      <c r="AI609">
        <v>28.860271788367399</v>
      </c>
    </row>
    <row r="610" spans="16:35" x14ac:dyDescent="0.25">
      <c r="P610" t="s">
        <v>3672</v>
      </c>
      <c r="Q610" t="s">
        <v>3673</v>
      </c>
      <c r="R610" t="s">
        <v>221</v>
      </c>
      <c r="S610">
        <v>-72.02</v>
      </c>
      <c r="T610">
        <v>44.42</v>
      </c>
      <c r="U610" s="13">
        <v>44281</v>
      </c>
      <c r="V610">
        <v>3</v>
      </c>
      <c r="W610">
        <v>26</v>
      </c>
      <c r="X610">
        <v>19</v>
      </c>
      <c r="Y610">
        <v>57.9</v>
      </c>
      <c r="Z610">
        <v>7.0000000000000007E-2</v>
      </c>
      <c r="AA610">
        <v>2</v>
      </c>
      <c r="AB610" t="s">
        <v>67</v>
      </c>
      <c r="AC610">
        <v>30.139728211632502</v>
      </c>
      <c r="AD610">
        <v>-22</v>
      </c>
      <c r="AE610">
        <v>129.19999999999999</v>
      </c>
      <c r="AF610">
        <v>1981</v>
      </c>
      <c r="AG610">
        <v>2010</v>
      </c>
      <c r="AH610">
        <v>30</v>
      </c>
      <c r="AI610">
        <v>27.760271788367401</v>
      </c>
    </row>
    <row r="611" spans="16:35" x14ac:dyDescent="0.25">
      <c r="P611" t="s">
        <v>3672</v>
      </c>
      <c r="Q611" t="s">
        <v>3673</v>
      </c>
      <c r="R611" t="s">
        <v>221</v>
      </c>
      <c r="S611">
        <v>-72.02</v>
      </c>
      <c r="T611">
        <v>44.42</v>
      </c>
      <c r="U611" s="13">
        <v>44281</v>
      </c>
      <c r="V611">
        <v>3</v>
      </c>
      <c r="W611">
        <v>26</v>
      </c>
      <c r="X611">
        <v>20</v>
      </c>
      <c r="Y611">
        <v>57</v>
      </c>
      <c r="Z611">
        <v>0</v>
      </c>
      <c r="AA611">
        <v>2</v>
      </c>
      <c r="AB611" t="s">
        <v>67</v>
      </c>
      <c r="AC611">
        <v>30.139728211632502</v>
      </c>
      <c r="AD611">
        <v>-22</v>
      </c>
      <c r="AE611">
        <v>129.19999999999999</v>
      </c>
      <c r="AF611">
        <v>1981</v>
      </c>
      <c r="AG611">
        <v>2010</v>
      </c>
      <c r="AH611">
        <v>30</v>
      </c>
      <c r="AI611">
        <v>26.860271788367399</v>
      </c>
    </row>
    <row r="612" spans="16:35" x14ac:dyDescent="0.25">
      <c r="P612" t="s">
        <v>3672</v>
      </c>
      <c r="Q612" t="s">
        <v>3673</v>
      </c>
      <c r="R612" t="s">
        <v>221</v>
      </c>
      <c r="S612">
        <v>-72.02</v>
      </c>
      <c r="T612">
        <v>44.42</v>
      </c>
      <c r="U612" s="13">
        <v>44281</v>
      </c>
      <c r="V612">
        <v>3</v>
      </c>
      <c r="W612">
        <v>26</v>
      </c>
      <c r="X612">
        <v>21</v>
      </c>
      <c r="Y612">
        <v>55.9</v>
      </c>
      <c r="Z612">
        <v>0.03</v>
      </c>
      <c r="AA612">
        <v>2</v>
      </c>
      <c r="AB612" t="s">
        <v>67</v>
      </c>
      <c r="AC612">
        <v>30.139728211632502</v>
      </c>
      <c r="AD612">
        <v>-22</v>
      </c>
      <c r="AE612">
        <v>129.19999999999999</v>
      </c>
      <c r="AF612">
        <v>1981</v>
      </c>
      <c r="AG612">
        <v>2010</v>
      </c>
      <c r="AH612">
        <v>30</v>
      </c>
      <c r="AI612">
        <v>25.760271788367401</v>
      </c>
    </row>
    <row r="613" spans="16:35" x14ac:dyDescent="0.25">
      <c r="P613" t="s">
        <v>3672</v>
      </c>
      <c r="Q613" t="s">
        <v>3673</v>
      </c>
      <c r="R613" t="s">
        <v>221</v>
      </c>
      <c r="S613">
        <v>-72.02</v>
      </c>
      <c r="T613">
        <v>44.42</v>
      </c>
      <c r="U613" s="13">
        <v>44281</v>
      </c>
      <c r="V613">
        <v>3</v>
      </c>
      <c r="W613">
        <v>26</v>
      </c>
      <c r="X613">
        <v>22</v>
      </c>
      <c r="Y613">
        <v>54</v>
      </c>
      <c r="Z613">
        <v>0.17</v>
      </c>
      <c r="AA613">
        <v>2</v>
      </c>
      <c r="AB613" t="s">
        <v>67</v>
      </c>
      <c r="AC613">
        <v>30.139728211632502</v>
      </c>
      <c r="AD613">
        <v>-22</v>
      </c>
      <c r="AE613">
        <v>129.19999999999999</v>
      </c>
      <c r="AF613">
        <v>1981</v>
      </c>
      <c r="AG613">
        <v>2010</v>
      </c>
      <c r="AH613">
        <v>30</v>
      </c>
      <c r="AI613">
        <v>23.860271788367399</v>
      </c>
    </row>
    <row r="614" spans="16:35" x14ac:dyDescent="0.25">
      <c r="P614" t="s">
        <v>3672</v>
      </c>
      <c r="Q614" t="s">
        <v>3673</v>
      </c>
      <c r="R614" t="s">
        <v>221</v>
      </c>
      <c r="S614">
        <v>-72.02</v>
      </c>
      <c r="T614">
        <v>44.42</v>
      </c>
      <c r="U614" s="13">
        <v>44281</v>
      </c>
      <c r="V614">
        <v>3</v>
      </c>
      <c r="W614">
        <v>26</v>
      </c>
      <c r="X614">
        <v>23</v>
      </c>
      <c r="Y614">
        <v>50</v>
      </c>
      <c r="Z614">
        <v>0.01</v>
      </c>
      <c r="AA614">
        <v>2</v>
      </c>
      <c r="AB614" t="s">
        <v>67</v>
      </c>
      <c r="AC614">
        <v>30.139728211632502</v>
      </c>
      <c r="AD614">
        <v>-22</v>
      </c>
      <c r="AE614">
        <v>129.19999999999999</v>
      </c>
      <c r="AF614">
        <v>1981</v>
      </c>
      <c r="AG614">
        <v>2010</v>
      </c>
      <c r="AH614">
        <v>30</v>
      </c>
      <c r="AI614">
        <v>19.860271788367399</v>
      </c>
    </row>
    <row r="615" spans="16:35" x14ac:dyDescent="0.25">
      <c r="P615" t="s">
        <v>3672</v>
      </c>
      <c r="Q615" t="s">
        <v>3673</v>
      </c>
      <c r="R615" t="s">
        <v>221</v>
      </c>
      <c r="S615">
        <v>-72.02</v>
      </c>
      <c r="T615">
        <v>44.42</v>
      </c>
      <c r="U615" s="13">
        <v>44282</v>
      </c>
      <c r="V615">
        <v>3</v>
      </c>
      <c r="W615">
        <v>27</v>
      </c>
      <c r="X615">
        <v>0</v>
      </c>
      <c r="Y615">
        <v>48</v>
      </c>
      <c r="Z615">
        <v>0</v>
      </c>
      <c r="AA615">
        <v>2</v>
      </c>
      <c r="AB615" t="s">
        <v>67</v>
      </c>
      <c r="AC615">
        <v>30.139728211632502</v>
      </c>
      <c r="AD615">
        <v>-22</v>
      </c>
      <c r="AE615">
        <v>129.19999999999999</v>
      </c>
      <c r="AF615">
        <v>1981</v>
      </c>
      <c r="AG615">
        <v>2010</v>
      </c>
      <c r="AH615">
        <v>30</v>
      </c>
      <c r="AI615">
        <v>17.860271788367399</v>
      </c>
    </row>
    <row r="616" spans="16:35" x14ac:dyDescent="0.25">
      <c r="P616" t="s">
        <v>3672</v>
      </c>
      <c r="Q616" t="s">
        <v>3673</v>
      </c>
      <c r="R616" t="s">
        <v>221</v>
      </c>
      <c r="S616">
        <v>-72.02</v>
      </c>
      <c r="T616">
        <v>44.42</v>
      </c>
      <c r="U616" s="13">
        <v>44282</v>
      </c>
      <c r="V616">
        <v>3</v>
      </c>
      <c r="W616">
        <v>27</v>
      </c>
      <c r="X616">
        <v>1</v>
      </c>
      <c r="Y616">
        <v>43</v>
      </c>
      <c r="Z616">
        <v>0</v>
      </c>
      <c r="AA616">
        <v>2</v>
      </c>
      <c r="AB616" t="s">
        <v>67</v>
      </c>
      <c r="AC616">
        <v>30.139728211632502</v>
      </c>
      <c r="AD616">
        <v>-22</v>
      </c>
      <c r="AE616">
        <v>129.19999999999999</v>
      </c>
      <c r="AF616">
        <v>1981</v>
      </c>
      <c r="AG616">
        <v>2010</v>
      </c>
      <c r="AH616">
        <v>30</v>
      </c>
      <c r="AI616">
        <v>12.860271788367401</v>
      </c>
    </row>
    <row r="617" spans="16:35" x14ac:dyDescent="0.25">
      <c r="P617" t="s">
        <v>3672</v>
      </c>
      <c r="Q617" t="s">
        <v>3673</v>
      </c>
      <c r="R617" t="s">
        <v>221</v>
      </c>
      <c r="S617">
        <v>-72.02</v>
      </c>
      <c r="T617">
        <v>44.42</v>
      </c>
      <c r="U617" s="13">
        <v>44282</v>
      </c>
      <c r="V617">
        <v>3</v>
      </c>
      <c r="W617">
        <v>27</v>
      </c>
      <c r="X617">
        <v>2</v>
      </c>
      <c r="Y617">
        <v>42.1</v>
      </c>
      <c r="Z617">
        <v>0</v>
      </c>
      <c r="AA617">
        <v>2</v>
      </c>
      <c r="AB617" t="s">
        <v>67</v>
      </c>
      <c r="AC617">
        <v>30.139728211632502</v>
      </c>
      <c r="AD617">
        <v>-22</v>
      </c>
      <c r="AE617">
        <v>129.19999999999999</v>
      </c>
      <c r="AF617">
        <v>1981</v>
      </c>
      <c r="AG617">
        <v>2010</v>
      </c>
      <c r="AH617">
        <v>30</v>
      </c>
      <c r="AI617">
        <v>11.9602717883674</v>
      </c>
    </row>
    <row r="618" spans="16:35" x14ac:dyDescent="0.25">
      <c r="P618" t="s">
        <v>3672</v>
      </c>
      <c r="Q618" t="s">
        <v>3673</v>
      </c>
      <c r="R618" t="s">
        <v>221</v>
      </c>
      <c r="S618">
        <v>-72.02</v>
      </c>
      <c r="T618">
        <v>44.42</v>
      </c>
      <c r="U618" s="13">
        <v>44282</v>
      </c>
      <c r="V618">
        <v>3</v>
      </c>
      <c r="W618">
        <v>27</v>
      </c>
      <c r="X618">
        <v>3</v>
      </c>
      <c r="Y618">
        <v>39.9</v>
      </c>
      <c r="Z618">
        <v>0</v>
      </c>
      <c r="AA618">
        <v>2</v>
      </c>
      <c r="AB618" t="s">
        <v>67</v>
      </c>
      <c r="AC618">
        <v>30.139728211632502</v>
      </c>
      <c r="AD618">
        <v>-22</v>
      </c>
      <c r="AE618">
        <v>129.19999999999999</v>
      </c>
      <c r="AF618">
        <v>1981</v>
      </c>
      <c r="AG618">
        <v>2010</v>
      </c>
      <c r="AH618">
        <v>30</v>
      </c>
      <c r="AI618">
        <v>9.7602717883674401</v>
      </c>
    </row>
    <row r="619" spans="16:35" x14ac:dyDescent="0.25">
      <c r="P619" t="s">
        <v>3672</v>
      </c>
      <c r="Q619" t="s">
        <v>3673</v>
      </c>
      <c r="R619" t="s">
        <v>221</v>
      </c>
      <c r="S619">
        <v>-72.02</v>
      </c>
      <c r="T619">
        <v>44.42</v>
      </c>
      <c r="U619" s="13">
        <v>44282</v>
      </c>
      <c r="V619">
        <v>3</v>
      </c>
      <c r="W619">
        <v>27</v>
      </c>
      <c r="X619">
        <v>4</v>
      </c>
      <c r="Y619">
        <v>39</v>
      </c>
      <c r="Z619">
        <v>0</v>
      </c>
      <c r="AA619">
        <v>2</v>
      </c>
      <c r="AB619" t="s">
        <v>67</v>
      </c>
      <c r="AC619">
        <v>30.139728211632502</v>
      </c>
      <c r="AD619">
        <v>-22</v>
      </c>
      <c r="AE619">
        <v>129.19999999999999</v>
      </c>
      <c r="AF619">
        <v>1981</v>
      </c>
      <c r="AG619">
        <v>2010</v>
      </c>
      <c r="AH619">
        <v>30</v>
      </c>
      <c r="AI619">
        <v>8.8602717883674398</v>
      </c>
    </row>
    <row r="620" spans="16:35" x14ac:dyDescent="0.25">
      <c r="P620" t="s">
        <v>3672</v>
      </c>
      <c r="Q620" t="s">
        <v>3673</v>
      </c>
      <c r="R620" t="s">
        <v>221</v>
      </c>
      <c r="S620">
        <v>-72.02</v>
      </c>
      <c r="T620">
        <v>44.42</v>
      </c>
      <c r="U620" s="13">
        <v>44282</v>
      </c>
      <c r="V620">
        <v>3</v>
      </c>
      <c r="W620">
        <v>27</v>
      </c>
      <c r="X620">
        <v>5</v>
      </c>
      <c r="Y620">
        <v>39</v>
      </c>
      <c r="Z620">
        <v>0</v>
      </c>
      <c r="AA620">
        <v>2</v>
      </c>
      <c r="AB620" t="s">
        <v>67</v>
      </c>
      <c r="AC620">
        <v>30.139728211632502</v>
      </c>
      <c r="AD620">
        <v>-22</v>
      </c>
      <c r="AE620">
        <v>129.19999999999999</v>
      </c>
      <c r="AF620">
        <v>1981</v>
      </c>
      <c r="AG620">
        <v>2010</v>
      </c>
      <c r="AH620">
        <v>30</v>
      </c>
      <c r="AI620">
        <v>8.8602717883674398</v>
      </c>
    </row>
    <row r="621" spans="16:35" x14ac:dyDescent="0.25">
      <c r="P621" t="s">
        <v>3672</v>
      </c>
      <c r="Q621" t="s">
        <v>3673</v>
      </c>
      <c r="R621" t="s">
        <v>221</v>
      </c>
      <c r="S621">
        <v>-72.02</v>
      </c>
      <c r="T621">
        <v>44.42</v>
      </c>
      <c r="U621" s="13">
        <v>44282</v>
      </c>
      <c r="V621">
        <v>3</v>
      </c>
      <c r="W621">
        <v>27</v>
      </c>
      <c r="X621">
        <v>6</v>
      </c>
      <c r="Y621">
        <v>39</v>
      </c>
      <c r="Z621">
        <v>0</v>
      </c>
      <c r="AA621">
        <v>2</v>
      </c>
      <c r="AB621" t="s">
        <v>67</v>
      </c>
      <c r="AC621">
        <v>30.139728211632502</v>
      </c>
      <c r="AD621">
        <v>-22</v>
      </c>
      <c r="AE621">
        <v>129.19999999999999</v>
      </c>
      <c r="AF621">
        <v>1981</v>
      </c>
      <c r="AG621">
        <v>2010</v>
      </c>
      <c r="AH621">
        <v>30</v>
      </c>
      <c r="AI621">
        <v>8.8602717883674398</v>
      </c>
    </row>
    <row r="622" spans="16:35" x14ac:dyDescent="0.25">
      <c r="P622" t="s">
        <v>3672</v>
      </c>
      <c r="Q622" t="s">
        <v>3673</v>
      </c>
      <c r="R622" t="s">
        <v>221</v>
      </c>
      <c r="S622">
        <v>-72.02</v>
      </c>
      <c r="T622">
        <v>44.42</v>
      </c>
      <c r="U622" s="13">
        <v>44282</v>
      </c>
      <c r="V622">
        <v>3</v>
      </c>
      <c r="W622">
        <v>27</v>
      </c>
      <c r="X622">
        <v>7</v>
      </c>
      <c r="Y622">
        <v>37</v>
      </c>
      <c r="Z622">
        <v>0</v>
      </c>
      <c r="AA622">
        <v>2</v>
      </c>
      <c r="AB622" t="s">
        <v>67</v>
      </c>
      <c r="AC622">
        <v>30.139728211632502</v>
      </c>
      <c r="AD622">
        <v>-22</v>
      </c>
      <c r="AE622">
        <v>129.19999999999999</v>
      </c>
      <c r="AF622">
        <v>1981</v>
      </c>
      <c r="AG622">
        <v>2010</v>
      </c>
      <c r="AH622">
        <v>30</v>
      </c>
      <c r="AI622">
        <v>6.8602717883674398</v>
      </c>
    </row>
    <row r="623" spans="16:35" x14ac:dyDescent="0.25">
      <c r="P623" t="s">
        <v>3672</v>
      </c>
      <c r="Q623" t="s">
        <v>3673</v>
      </c>
      <c r="R623" t="s">
        <v>221</v>
      </c>
      <c r="S623">
        <v>-72.02</v>
      </c>
      <c r="T623">
        <v>44.42</v>
      </c>
      <c r="U623" s="13">
        <v>44282</v>
      </c>
      <c r="V623">
        <v>3</v>
      </c>
      <c r="W623">
        <v>27</v>
      </c>
      <c r="X623">
        <v>8</v>
      </c>
      <c r="Y623">
        <v>37</v>
      </c>
      <c r="Z623">
        <v>0</v>
      </c>
      <c r="AA623">
        <v>2</v>
      </c>
      <c r="AB623" t="s">
        <v>67</v>
      </c>
      <c r="AC623">
        <v>30.139728211632502</v>
      </c>
      <c r="AD623">
        <v>-22</v>
      </c>
      <c r="AE623">
        <v>129.19999999999999</v>
      </c>
      <c r="AF623">
        <v>1981</v>
      </c>
      <c r="AG623">
        <v>2010</v>
      </c>
      <c r="AH623">
        <v>30</v>
      </c>
      <c r="AI623">
        <v>6.8602717883674398</v>
      </c>
    </row>
    <row r="624" spans="16:35" x14ac:dyDescent="0.25">
      <c r="P624" t="s">
        <v>3672</v>
      </c>
      <c r="Q624" t="s">
        <v>3673</v>
      </c>
      <c r="R624" t="s">
        <v>221</v>
      </c>
      <c r="S624">
        <v>-72.02</v>
      </c>
      <c r="T624">
        <v>44.42</v>
      </c>
      <c r="U624" s="13">
        <v>44282</v>
      </c>
      <c r="V624">
        <v>3</v>
      </c>
      <c r="W624">
        <v>27</v>
      </c>
      <c r="X624">
        <v>9</v>
      </c>
      <c r="Y624">
        <v>37</v>
      </c>
      <c r="Z624">
        <v>0</v>
      </c>
      <c r="AA624">
        <v>2</v>
      </c>
      <c r="AB624" t="s">
        <v>67</v>
      </c>
      <c r="AC624">
        <v>30.139728211632502</v>
      </c>
      <c r="AD624">
        <v>-22</v>
      </c>
      <c r="AE624">
        <v>129.19999999999999</v>
      </c>
      <c r="AF624">
        <v>1981</v>
      </c>
      <c r="AG624">
        <v>2010</v>
      </c>
      <c r="AH624">
        <v>30</v>
      </c>
      <c r="AI624">
        <v>6.8602717883674398</v>
      </c>
    </row>
    <row r="625" spans="16:35" x14ac:dyDescent="0.25">
      <c r="P625" t="s">
        <v>3672</v>
      </c>
      <c r="Q625" t="s">
        <v>3673</v>
      </c>
      <c r="R625" t="s">
        <v>221</v>
      </c>
      <c r="S625">
        <v>-72.02</v>
      </c>
      <c r="T625">
        <v>44.42</v>
      </c>
      <c r="U625" s="13">
        <v>44282</v>
      </c>
      <c r="V625">
        <v>3</v>
      </c>
      <c r="W625">
        <v>27</v>
      </c>
      <c r="X625">
        <v>10</v>
      </c>
      <c r="Y625">
        <v>37</v>
      </c>
      <c r="Z625">
        <v>0</v>
      </c>
      <c r="AA625">
        <v>2</v>
      </c>
      <c r="AB625" t="s">
        <v>67</v>
      </c>
      <c r="AC625">
        <v>30.139728211632502</v>
      </c>
      <c r="AD625">
        <v>-22</v>
      </c>
      <c r="AE625">
        <v>129.19999999999999</v>
      </c>
      <c r="AF625">
        <v>1981</v>
      </c>
      <c r="AG625">
        <v>2010</v>
      </c>
      <c r="AH625">
        <v>30</v>
      </c>
      <c r="AI625">
        <v>6.8602717883674398</v>
      </c>
    </row>
    <row r="626" spans="16:35" x14ac:dyDescent="0.25">
      <c r="P626" t="s">
        <v>3672</v>
      </c>
      <c r="Q626" t="s">
        <v>3673</v>
      </c>
      <c r="R626" t="s">
        <v>221</v>
      </c>
      <c r="S626">
        <v>-72.02</v>
      </c>
      <c r="T626">
        <v>44.42</v>
      </c>
      <c r="U626" s="13">
        <v>44282</v>
      </c>
      <c r="V626">
        <v>3</v>
      </c>
      <c r="W626">
        <v>27</v>
      </c>
      <c r="X626">
        <v>11</v>
      </c>
      <c r="Y626">
        <v>37</v>
      </c>
      <c r="Z626">
        <v>0</v>
      </c>
      <c r="AA626">
        <v>2</v>
      </c>
      <c r="AB626" t="s">
        <v>67</v>
      </c>
      <c r="AC626">
        <v>30.139728211632502</v>
      </c>
      <c r="AD626">
        <v>-22</v>
      </c>
      <c r="AE626">
        <v>129.19999999999999</v>
      </c>
      <c r="AF626">
        <v>1981</v>
      </c>
      <c r="AG626">
        <v>2010</v>
      </c>
      <c r="AH626">
        <v>30</v>
      </c>
      <c r="AI626">
        <v>6.8602717883674398</v>
      </c>
    </row>
    <row r="627" spans="16:35" x14ac:dyDescent="0.25">
      <c r="P627" t="s">
        <v>3672</v>
      </c>
      <c r="Q627" t="s">
        <v>3673</v>
      </c>
      <c r="R627" t="s">
        <v>221</v>
      </c>
      <c r="S627">
        <v>-72.02</v>
      </c>
      <c r="T627">
        <v>44.42</v>
      </c>
      <c r="U627" s="13">
        <v>44282</v>
      </c>
      <c r="V627">
        <v>3</v>
      </c>
      <c r="W627">
        <v>27</v>
      </c>
      <c r="X627">
        <v>12</v>
      </c>
      <c r="Y627">
        <v>37</v>
      </c>
      <c r="Z627">
        <v>0</v>
      </c>
      <c r="AA627">
        <v>2</v>
      </c>
      <c r="AB627" t="s">
        <v>67</v>
      </c>
      <c r="AC627">
        <v>30.139728211632502</v>
      </c>
      <c r="AD627">
        <v>-22</v>
      </c>
      <c r="AE627">
        <v>129.19999999999999</v>
      </c>
      <c r="AF627">
        <v>1981</v>
      </c>
      <c r="AG627">
        <v>2010</v>
      </c>
      <c r="AH627">
        <v>30</v>
      </c>
      <c r="AI627">
        <v>6.8602717883674398</v>
      </c>
    </row>
    <row r="628" spans="16:35" x14ac:dyDescent="0.25">
      <c r="P628" t="s">
        <v>3672</v>
      </c>
      <c r="Q628" t="s">
        <v>3673</v>
      </c>
      <c r="R628" t="s">
        <v>221</v>
      </c>
      <c r="S628">
        <v>-72.02</v>
      </c>
      <c r="T628">
        <v>44.42</v>
      </c>
      <c r="U628" s="13">
        <v>44282</v>
      </c>
      <c r="V628">
        <v>3</v>
      </c>
      <c r="W628">
        <v>27</v>
      </c>
      <c r="X628">
        <v>13</v>
      </c>
      <c r="Y628">
        <v>39</v>
      </c>
      <c r="Z628">
        <v>0</v>
      </c>
      <c r="AA628">
        <v>2</v>
      </c>
      <c r="AB628" t="s">
        <v>67</v>
      </c>
      <c r="AC628">
        <v>30.139728211632502</v>
      </c>
      <c r="AD628">
        <v>-22</v>
      </c>
      <c r="AE628">
        <v>129.19999999999999</v>
      </c>
      <c r="AF628">
        <v>1981</v>
      </c>
      <c r="AG628">
        <v>2010</v>
      </c>
      <c r="AH628">
        <v>30</v>
      </c>
      <c r="AI628">
        <v>8.8602717883674398</v>
      </c>
    </row>
    <row r="629" spans="16:35" x14ac:dyDescent="0.25">
      <c r="P629" t="s">
        <v>3672</v>
      </c>
      <c r="Q629" t="s">
        <v>3673</v>
      </c>
      <c r="R629" t="s">
        <v>221</v>
      </c>
      <c r="S629">
        <v>-72.02</v>
      </c>
      <c r="T629">
        <v>44.42</v>
      </c>
      <c r="U629" s="13">
        <v>44282</v>
      </c>
      <c r="V629">
        <v>3</v>
      </c>
      <c r="W629">
        <v>27</v>
      </c>
      <c r="X629">
        <v>14</v>
      </c>
      <c r="Y629">
        <v>39.9</v>
      </c>
      <c r="Z629">
        <v>0</v>
      </c>
      <c r="AA629">
        <v>2</v>
      </c>
      <c r="AB629" t="s">
        <v>67</v>
      </c>
      <c r="AC629">
        <v>30.139728211632502</v>
      </c>
      <c r="AD629">
        <v>-22</v>
      </c>
      <c r="AE629">
        <v>129.19999999999999</v>
      </c>
      <c r="AF629">
        <v>1981</v>
      </c>
      <c r="AG629">
        <v>2010</v>
      </c>
      <c r="AH629">
        <v>30</v>
      </c>
      <c r="AI629">
        <v>9.7602717883674401</v>
      </c>
    </row>
    <row r="630" spans="16:35" x14ac:dyDescent="0.25">
      <c r="P630" t="s">
        <v>3672</v>
      </c>
      <c r="Q630" t="s">
        <v>3673</v>
      </c>
      <c r="R630" t="s">
        <v>221</v>
      </c>
      <c r="S630">
        <v>-72.02</v>
      </c>
      <c r="T630">
        <v>44.42</v>
      </c>
      <c r="U630" s="13">
        <v>44282</v>
      </c>
      <c r="V630">
        <v>3</v>
      </c>
      <c r="W630">
        <v>27</v>
      </c>
      <c r="X630">
        <v>15</v>
      </c>
      <c r="Y630">
        <v>41</v>
      </c>
      <c r="Z630">
        <v>0</v>
      </c>
      <c r="AA630">
        <v>2</v>
      </c>
      <c r="AB630" t="s">
        <v>67</v>
      </c>
      <c r="AC630">
        <v>30.139728211632502</v>
      </c>
      <c r="AD630">
        <v>-22</v>
      </c>
      <c r="AE630">
        <v>129.19999999999999</v>
      </c>
      <c r="AF630">
        <v>1981</v>
      </c>
      <c r="AG630">
        <v>2010</v>
      </c>
      <c r="AH630">
        <v>30</v>
      </c>
      <c r="AI630">
        <v>10.860271788367401</v>
      </c>
    </row>
    <row r="631" spans="16:35" x14ac:dyDescent="0.25">
      <c r="P631" t="s">
        <v>3672</v>
      </c>
      <c r="Q631" t="s">
        <v>3673</v>
      </c>
      <c r="R631" t="s">
        <v>221</v>
      </c>
      <c r="S631">
        <v>-72.02</v>
      </c>
      <c r="T631">
        <v>44.42</v>
      </c>
      <c r="U631" s="13">
        <v>44282</v>
      </c>
      <c r="V631">
        <v>3</v>
      </c>
      <c r="W631">
        <v>27</v>
      </c>
      <c r="X631">
        <v>16</v>
      </c>
      <c r="Y631">
        <v>43</v>
      </c>
      <c r="Z631">
        <v>0</v>
      </c>
      <c r="AA631">
        <v>2</v>
      </c>
      <c r="AB631" t="s">
        <v>67</v>
      </c>
      <c r="AC631">
        <v>30.139728211632502</v>
      </c>
      <c r="AD631">
        <v>-22</v>
      </c>
      <c r="AE631">
        <v>129.19999999999999</v>
      </c>
      <c r="AF631">
        <v>1981</v>
      </c>
      <c r="AG631">
        <v>2010</v>
      </c>
      <c r="AH631">
        <v>30</v>
      </c>
      <c r="AI631">
        <v>12.860271788367401</v>
      </c>
    </row>
    <row r="632" spans="16:35" x14ac:dyDescent="0.25">
      <c r="P632" t="s">
        <v>3672</v>
      </c>
      <c r="Q632" t="s">
        <v>3673</v>
      </c>
      <c r="R632" t="s">
        <v>221</v>
      </c>
      <c r="S632">
        <v>-72.02</v>
      </c>
      <c r="T632">
        <v>44.42</v>
      </c>
      <c r="U632" s="13">
        <v>44282</v>
      </c>
      <c r="V632">
        <v>3</v>
      </c>
      <c r="W632">
        <v>27</v>
      </c>
      <c r="X632">
        <v>17</v>
      </c>
      <c r="Y632">
        <v>45</v>
      </c>
      <c r="Z632">
        <v>0</v>
      </c>
      <c r="AA632">
        <v>2</v>
      </c>
      <c r="AB632" t="s">
        <v>67</v>
      </c>
      <c r="AC632">
        <v>30.139728211632502</v>
      </c>
      <c r="AD632">
        <v>-22</v>
      </c>
      <c r="AE632">
        <v>129.19999999999999</v>
      </c>
      <c r="AF632">
        <v>1981</v>
      </c>
      <c r="AG632">
        <v>2010</v>
      </c>
      <c r="AH632">
        <v>30</v>
      </c>
      <c r="AI632">
        <v>14.860271788367401</v>
      </c>
    </row>
    <row r="633" spans="16:35" x14ac:dyDescent="0.25">
      <c r="P633" t="s">
        <v>3672</v>
      </c>
      <c r="Q633" t="s">
        <v>3673</v>
      </c>
      <c r="R633" t="s">
        <v>221</v>
      </c>
      <c r="S633">
        <v>-72.02</v>
      </c>
      <c r="T633">
        <v>44.42</v>
      </c>
      <c r="U633" s="13">
        <v>44282</v>
      </c>
      <c r="V633">
        <v>3</v>
      </c>
      <c r="W633">
        <v>27</v>
      </c>
      <c r="X633">
        <v>18</v>
      </c>
      <c r="Y633">
        <v>45</v>
      </c>
      <c r="Z633">
        <v>0</v>
      </c>
      <c r="AA633">
        <v>2</v>
      </c>
      <c r="AB633" t="s">
        <v>67</v>
      </c>
      <c r="AC633">
        <v>30.139728211632502</v>
      </c>
      <c r="AD633">
        <v>-22</v>
      </c>
      <c r="AE633">
        <v>129.19999999999999</v>
      </c>
      <c r="AF633">
        <v>1981</v>
      </c>
      <c r="AG633">
        <v>2010</v>
      </c>
      <c r="AH633">
        <v>30</v>
      </c>
      <c r="AI633">
        <v>14.860271788367401</v>
      </c>
    </row>
    <row r="634" spans="16:35" x14ac:dyDescent="0.25">
      <c r="P634" t="s">
        <v>3672</v>
      </c>
      <c r="Q634" t="s">
        <v>3673</v>
      </c>
      <c r="R634" t="s">
        <v>221</v>
      </c>
      <c r="S634">
        <v>-72.02</v>
      </c>
      <c r="T634">
        <v>44.42</v>
      </c>
      <c r="U634" s="13">
        <v>44282</v>
      </c>
      <c r="V634">
        <v>3</v>
      </c>
      <c r="W634">
        <v>27</v>
      </c>
      <c r="X634">
        <v>19</v>
      </c>
      <c r="Y634">
        <v>46</v>
      </c>
      <c r="Z634">
        <v>0</v>
      </c>
      <c r="AA634">
        <v>2</v>
      </c>
      <c r="AB634" t="s">
        <v>67</v>
      </c>
      <c r="AC634">
        <v>30.139728211632502</v>
      </c>
      <c r="AD634">
        <v>-22</v>
      </c>
      <c r="AE634">
        <v>129.19999999999999</v>
      </c>
      <c r="AF634">
        <v>1981</v>
      </c>
      <c r="AG634">
        <v>2010</v>
      </c>
      <c r="AH634">
        <v>30</v>
      </c>
      <c r="AI634">
        <v>15.860271788367401</v>
      </c>
    </row>
    <row r="635" spans="16:35" x14ac:dyDescent="0.25">
      <c r="P635" t="s">
        <v>3672</v>
      </c>
      <c r="Q635" t="s">
        <v>3673</v>
      </c>
      <c r="R635" t="s">
        <v>221</v>
      </c>
      <c r="S635">
        <v>-72.02</v>
      </c>
      <c r="T635">
        <v>44.42</v>
      </c>
      <c r="U635" s="13">
        <v>44282</v>
      </c>
      <c r="V635">
        <v>3</v>
      </c>
      <c r="W635">
        <v>27</v>
      </c>
      <c r="X635">
        <v>20</v>
      </c>
      <c r="Y635">
        <v>48</v>
      </c>
      <c r="Z635">
        <v>0</v>
      </c>
      <c r="AA635">
        <v>2</v>
      </c>
      <c r="AB635" t="s">
        <v>67</v>
      </c>
      <c r="AC635">
        <v>30.139728211632502</v>
      </c>
      <c r="AD635">
        <v>-22</v>
      </c>
      <c r="AE635">
        <v>129.19999999999999</v>
      </c>
      <c r="AF635">
        <v>1981</v>
      </c>
      <c r="AG635">
        <v>2010</v>
      </c>
      <c r="AH635">
        <v>30</v>
      </c>
      <c r="AI635">
        <v>17.860271788367399</v>
      </c>
    </row>
    <row r="636" spans="16:35" x14ac:dyDescent="0.25">
      <c r="P636" t="s">
        <v>3672</v>
      </c>
      <c r="Q636" t="s">
        <v>3673</v>
      </c>
      <c r="R636" t="s">
        <v>221</v>
      </c>
      <c r="S636">
        <v>-72.02</v>
      </c>
      <c r="T636">
        <v>44.42</v>
      </c>
      <c r="U636" s="13">
        <v>44282</v>
      </c>
      <c r="V636">
        <v>3</v>
      </c>
      <c r="W636">
        <v>27</v>
      </c>
      <c r="X636">
        <v>21</v>
      </c>
      <c r="Y636">
        <v>46</v>
      </c>
      <c r="Z636">
        <v>0</v>
      </c>
      <c r="AA636">
        <v>2</v>
      </c>
      <c r="AB636" t="s">
        <v>67</v>
      </c>
      <c r="AC636">
        <v>30.139728211632502</v>
      </c>
      <c r="AD636">
        <v>-22</v>
      </c>
      <c r="AE636">
        <v>129.19999999999999</v>
      </c>
      <c r="AF636">
        <v>1981</v>
      </c>
      <c r="AG636">
        <v>2010</v>
      </c>
      <c r="AH636">
        <v>30</v>
      </c>
      <c r="AI636">
        <v>15.860271788367401</v>
      </c>
    </row>
    <row r="637" spans="16:35" x14ac:dyDescent="0.25">
      <c r="P637" t="s">
        <v>3672</v>
      </c>
      <c r="Q637" t="s">
        <v>3673</v>
      </c>
      <c r="R637" t="s">
        <v>221</v>
      </c>
      <c r="S637">
        <v>-72.02</v>
      </c>
      <c r="T637">
        <v>44.42</v>
      </c>
      <c r="U637" s="13">
        <v>44282</v>
      </c>
      <c r="V637">
        <v>3</v>
      </c>
      <c r="W637">
        <v>27</v>
      </c>
      <c r="X637">
        <v>22</v>
      </c>
      <c r="Y637">
        <v>44.1</v>
      </c>
      <c r="Z637">
        <v>0</v>
      </c>
      <c r="AA637">
        <v>2</v>
      </c>
      <c r="AB637" t="s">
        <v>67</v>
      </c>
      <c r="AC637">
        <v>30.139728211632502</v>
      </c>
      <c r="AD637">
        <v>-22</v>
      </c>
      <c r="AE637">
        <v>129.19999999999999</v>
      </c>
      <c r="AF637">
        <v>1981</v>
      </c>
      <c r="AG637">
        <v>2010</v>
      </c>
      <c r="AH637">
        <v>30</v>
      </c>
      <c r="AI637">
        <v>13.9602717883674</v>
      </c>
    </row>
    <row r="638" spans="16:35" x14ac:dyDescent="0.25">
      <c r="P638" t="s">
        <v>3672</v>
      </c>
      <c r="Q638" t="s">
        <v>3673</v>
      </c>
      <c r="R638" t="s">
        <v>221</v>
      </c>
      <c r="S638">
        <v>-72.02</v>
      </c>
      <c r="T638">
        <v>44.42</v>
      </c>
      <c r="U638" s="13">
        <v>44282</v>
      </c>
      <c r="V638">
        <v>3</v>
      </c>
      <c r="W638">
        <v>27</v>
      </c>
      <c r="X638">
        <v>23</v>
      </c>
      <c r="Y638">
        <v>39.9</v>
      </c>
      <c r="Z638">
        <v>0</v>
      </c>
      <c r="AA638">
        <v>2</v>
      </c>
      <c r="AB638" t="s">
        <v>67</v>
      </c>
      <c r="AC638">
        <v>30.139728211632502</v>
      </c>
      <c r="AD638">
        <v>-22</v>
      </c>
      <c r="AE638">
        <v>129.19999999999999</v>
      </c>
      <c r="AF638">
        <v>1981</v>
      </c>
      <c r="AG638">
        <v>2010</v>
      </c>
      <c r="AH638">
        <v>30</v>
      </c>
      <c r="AI638">
        <v>9.7602717883674401</v>
      </c>
    </row>
    <row r="639" spans="16:35" x14ac:dyDescent="0.25">
      <c r="P639" t="s">
        <v>3672</v>
      </c>
      <c r="Q639" t="s">
        <v>3673</v>
      </c>
      <c r="R639" t="s">
        <v>221</v>
      </c>
      <c r="S639">
        <v>-72.02</v>
      </c>
      <c r="T639">
        <v>44.42</v>
      </c>
      <c r="U639" s="13">
        <v>44283</v>
      </c>
      <c r="V639">
        <v>3</v>
      </c>
      <c r="W639">
        <v>28</v>
      </c>
      <c r="X639">
        <v>0</v>
      </c>
      <c r="Y639">
        <v>37</v>
      </c>
      <c r="Z639">
        <v>0</v>
      </c>
      <c r="AA639">
        <v>2</v>
      </c>
      <c r="AB639" t="s">
        <v>67</v>
      </c>
      <c r="AC639">
        <v>30.139728211632502</v>
      </c>
      <c r="AD639">
        <v>-22</v>
      </c>
      <c r="AE639">
        <v>129.19999999999999</v>
      </c>
      <c r="AF639">
        <v>1981</v>
      </c>
      <c r="AG639">
        <v>2010</v>
      </c>
      <c r="AH639">
        <v>30</v>
      </c>
      <c r="AI639">
        <v>6.8602717883674398</v>
      </c>
    </row>
    <row r="640" spans="16:35" x14ac:dyDescent="0.25">
      <c r="P640" t="s">
        <v>3672</v>
      </c>
      <c r="Q640" t="s">
        <v>3673</v>
      </c>
      <c r="R640" t="s">
        <v>221</v>
      </c>
      <c r="S640">
        <v>-72.02</v>
      </c>
      <c r="T640">
        <v>44.42</v>
      </c>
      <c r="U640" s="13">
        <v>44283</v>
      </c>
      <c r="V640">
        <v>3</v>
      </c>
      <c r="W640">
        <v>28</v>
      </c>
      <c r="X640">
        <v>1</v>
      </c>
      <c r="Y640">
        <v>34</v>
      </c>
      <c r="Z640">
        <v>0</v>
      </c>
      <c r="AA640">
        <v>2</v>
      </c>
      <c r="AB640" t="s">
        <v>67</v>
      </c>
      <c r="AC640">
        <v>30.139728211632502</v>
      </c>
      <c r="AD640">
        <v>-22</v>
      </c>
      <c r="AE640">
        <v>129.19999999999999</v>
      </c>
      <c r="AF640">
        <v>1981</v>
      </c>
      <c r="AG640">
        <v>2010</v>
      </c>
      <c r="AH640">
        <v>30</v>
      </c>
      <c r="AI640">
        <v>3.8602717883674398</v>
      </c>
    </row>
    <row r="641" spans="16:35" x14ac:dyDescent="0.25">
      <c r="P641" t="s">
        <v>3672</v>
      </c>
      <c r="Q641" t="s">
        <v>3673</v>
      </c>
      <c r="R641" t="s">
        <v>221</v>
      </c>
      <c r="S641">
        <v>-72.02</v>
      </c>
      <c r="T641">
        <v>44.42</v>
      </c>
      <c r="U641" s="13">
        <v>44283</v>
      </c>
      <c r="V641">
        <v>3</v>
      </c>
      <c r="W641">
        <v>28</v>
      </c>
      <c r="X641">
        <v>2</v>
      </c>
      <c r="Y641">
        <v>32</v>
      </c>
      <c r="Z641">
        <v>0</v>
      </c>
      <c r="AA641">
        <v>2</v>
      </c>
      <c r="AB641" t="s">
        <v>67</v>
      </c>
      <c r="AC641">
        <v>30.139728211632502</v>
      </c>
      <c r="AD641">
        <v>-22</v>
      </c>
      <c r="AE641">
        <v>129.19999999999999</v>
      </c>
      <c r="AF641">
        <v>1981</v>
      </c>
      <c r="AG641">
        <v>2010</v>
      </c>
      <c r="AH641">
        <v>30</v>
      </c>
      <c r="AI641">
        <v>1.86027178836744</v>
      </c>
    </row>
    <row r="642" spans="16:35" x14ac:dyDescent="0.25">
      <c r="P642" t="s">
        <v>3672</v>
      </c>
      <c r="Q642" t="s">
        <v>3673</v>
      </c>
      <c r="R642" t="s">
        <v>221</v>
      </c>
      <c r="S642">
        <v>-72.02</v>
      </c>
      <c r="T642">
        <v>44.42</v>
      </c>
      <c r="U642" s="13">
        <v>44283</v>
      </c>
      <c r="V642">
        <v>3</v>
      </c>
      <c r="W642">
        <v>28</v>
      </c>
      <c r="X642">
        <v>3</v>
      </c>
      <c r="Y642">
        <v>30</v>
      </c>
      <c r="Z642">
        <v>0</v>
      </c>
      <c r="AA642">
        <v>2</v>
      </c>
      <c r="AB642" t="s">
        <v>67</v>
      </c>
      <c r="AC642">
        <v>30.139728211632502</v>
      </c>
      <c r="AD642">
        <v>-22</v>
      </c>
      <c r="AE642">
        <v>129.19999999999999</v>
      </c>
      <c r="AF642">
        <v>1981</v>
      </c>
      <c r="AG642">
        <v>2010</v>
      </c>
      <c r="AH642">
        <v>30</v>
      </c>
      <c r="AI642">
        <v>-0.139728211632558</v>
      </c>
    </row>
    <row r="643" spans="16:35" x14ac:dyDescent="0.25">
      <c r="P643" t="s">
        <v>3672</v>
      </c>
      <c r="Q643" t="s">
        <v>3673</v>
      </c>
      <c r="R643" t="s">
        <v>221</v>
      </c>
      <c r="S643">
        <v>-72.02</v>
      </c>
      <c r="T643">
        <v>44.42</v>
      </c>
      <c r="U643" s="13">
        <v>44283</v>
      </c>
      <c r="V643">
        <v>3</v>
      </c>
      <c r="W643">
        <v>28</v>
      </c>
      <c r="X643">
        <v>4</v>
      </c>
      <c r="Y643">
        <v>30</v>
      </c>
      <c r="Z643">
        <v>0</v>
      </c>
      <c r="AA643">
        <v>2</v>
      </c>
      <c r="AB643" t="s">
        <v>67</v>
      </c>
      <c r="AC643">
        <v>30.139728211632502</v>
      </c>
      <c r="AD643">
        <v>-22</v>
      </c>
      <c r="AE643">
        <v>129.19999999999999</v>
      </c>
      <c r="AF643">
        <v>1981</v>
      </c>
      <c r="AG643">
        <v>2010</v>
      </c>
      <c r="AH643">
        <v>30</v>
      </c>
      <c r="AI643">
        <v>-0.139728211632558</v>
      </c>
    </row>
    <row r="644" spans="16:35" x14ac:dyDescent="0.25">
      <c r="P644" t="s">
        <v>3672</v>
      </c>
      <c r="Q644" t="s">
        <v>3673</v>
      </c>
      <c r="R644" t="s">
        <v>221</v>
      </c>
      <c r="S644">
        <v>-72.02</v>
      </c>
      <c r="T644">
        <v>44.42</v>
      </c>
      <c r="U644" s="13">
        <v>44283</v>
      </c>
      <c r="V644">
        <v>3</v>
      </c>
      <c r="W644">
        <v>28</v>
      </c>
      <c r="X644">
        <v>5</v>
      </c>
      <c r="Y644">
        <v>30</v>
      </c>
      <c r="Z644">
        <v>0</v>
      </c>
      <c r="AA644">
        <v>2</v>
      </c>
      <c r="AB644" t="s">
        <v>67</v>
      </c>
      <c r="AC644">
        <v>30.139728211632502</v>
      </c>
      <c r="AD644">
        <v>-22</v>
      </c>
      <c r="AE644">
        <v>129.19999999999999</v>
      </c>
      <c r="AF644">
        <v>1981</v>
      </c>
      <c r="AG644">
        <v>2010</v>
      </c>
      <c r="AH644">
        <v>30</v>
      </c>
      <c r="AI644">
        <v>-0.139728211632558</v>
      </c>
    </row>
    <row r="645" spans="16:35" x14ac:dyDescent="0.25">
      <c r="P645" t="s">
        <v>3672</v>
      </c>
      <c r="Q645" t="s">
        <v>3673</v>
      </c>
      <c r="R645" t="s">
        <v>221</v>
      </c>
      <c r="S645">
        <v>-72.02</v>
      </c>
      <c r="T645">
        <v>44.42</v>
      </c>
      <c r="U645" s="13">
        <v>44283</v>
      </c>
      <c r="V645">
        <v>3</v>
      </c>
      <c r="W645">
        <v>28</v>
      </c>
      <c r="X645">
        <v>6</v>
      </c>
      <c r="Y645">
        <v>30.9</v>
      </c>
      <c r="Z645">
        <v>0</v>
      </c>
      <c r="AA645">
        <v>2</v>
      </c>
      <c r="AB645" t="s">
        <v>67</v>
      </c>
      <c r="AC645">
        <v>30.139728211632502</v>
      </c>
      <c r="AD645">
        <v>-22</v>
      </c>
      <c r="AE645">
        <v>129.19999999999999</v>
      </c>
      <c r="AF645">
        <v>1981</v>
      </c>
      <c r="AG645">
        <v>2010</v>
      </c>
      <c r="AH645">
        <v>30</v>
      </c>
      <c r="AI645">
        <v>0.76027178836744003</v>
      </c>
    </row>
    <row r="646" spans="16:35" x14ac:dyDescent="0.25">
      <c r="P646" t="s">
        <v>3672</v>
      </c>
      <c r="Q646" t="s">
        <v>3673</v>
      </c>
      <c r="R646" t="s">
        <v>221</v>
      </c>
      <c r="S646">
        <v>-72.02</v>
      </c>
      <c r="T646">
        <v>44.42</v>
      </c>
      <c r="U646" s="13">
        <v>44283</v>
      </c>
      <c r="V646">
        <v>3</v>
      </c>
      <c r="W646">
        <v>28</v>
      </c>
      <c r="X646">
        <v>7</v>
      </c>
      <c r="Y646">
        <v>32</v>
      </c>
      <c r="Z646">
        <v>0</v>
      </c>
      <c r="AA646">
        <v>2</v>
      </c>
      <c r="AB646" t="s">
        <v>67</v>
      </c>
      <c r="AC646">
        <v>30.139728211632502</v>
      </c>
      <c r="AD646">
        <v>-22</v>
      </c>
      <c r="AE646">
        <v>129.19999999999999</v>
      </c>
      <c r="AF646">
        <v>1981</v>
      </c>
      <c r="AG646">
        <v>2010</v>
      </c>
      <c r="AH646">
        <v>30</v>
      </c>
      <c r="AI646">
        <v>1.86027178836744</v>
      </c>
    </row>
    <row r="647" spans="16:35" x14ac:dyDescent="0.25">
      <c r="P647" t="s">
        <v>3672</v>
      </c>
      <c r="Q647" t="s">
        <v>3673</v>
      </c>
      <c r="R647" t="s">
        <v>221</v>
      </c>
      <c r="S647">
        <v>-72.02</v>
      </c>
      <c r="T647">
        <v>44.42</v>
      </c>
      <c r="U647" s="13">
        <v>44283</v>
      </c>
      <c r="V647">
        <v>3</v>
      </c>
      <c r="W647">
        <v>28</v>
      </c>
      <c r="X647">
        <v>8</v>
      </c>
      <c r="Y647">
        <v>32</v>
      </c>
      <c r="Z647">
        <v>0</v>
      </c>
      <c r="AA647">
        <v>2</v>
      </c>
      <c r="AB647" t="s">
        <v>67</v>
      </c>
      <c r="AC647">
        <v>30.139728211632502</v>
      </c>
      <c r="AD647">
        <v>-22</v>
      </c>
      <c r="AE647">
        <v>129.19999999999999</v>
      </c>
      <c r="AF647">
        <v>1981</v>
      </c>
      <c r="AG647">
        <v>2010</v>
      </c>
      <c r="AH647">
        <v>30</v>
      </c>
      <c r="AI647">
        <v>1.86027178836744</v>
      </c>
    </row>
    <row r="648" spans="16:35" x14ac:dyDescent="0.25">
      <c r="P648" t="s">
        <v>3672</v>
      </c>
      <c r="Q648" t="s">
        <v>3673</v>
      </c>
      <c r="R648" t="s">
        <v>221</v>
      </c>
      <c r="S648">
        <v>-72.02</v>
      </c>
      <c r="T648">
        <v>44.42</v>
      </c>
      <c r="U648" s="13">
        <v>44283</v>
      </c>
      <c r="V648">
        <v>3</v>
      </c>
      <c r="W648">
        <v>28</v>
      </c>
      <c r="X648">
        <v>9</v>
      </c>
      <c r="Y648">
        <v>32</v>
      </c>
      <c r="Z648">
        <v>0</v>
      </c>
      <c r="AA648">
        <v>2</v>
      </c>
      <c r="AB648" t="s">
        <v>67</v>
      </c>
      <c r="AC648">
        <v>30.139728211632502</v>
      </c>
      <c r="AD648">
        <v>-22</v>
      </c>
      <c r="AE648">
        <v>129.19999999999999</v>
      </c>
      <c r="AF648">
        <v>1981</v>
      </c>
      <c r="AG648">
        <v>2010</v>
      </c>
      <c r="AH648">
        <v>30</v>
      </c>
      <c r="AI648">
        <v>1.86027178836744</v>
      </c>
    </row>
    <row r="649" spans="16:35" x14ac:dyDescent="0.25">
      <c r="P649" t="s">
        <v>3672</v>
      </c>
      <c r="Q649" t="s">
        <v>3673</v>
      </c>
      <c r="R649" t="s">
        <v>221</v>
      </c>
      <c r="S649">
        <v>-72.02</v>
      </c>
      <c r="T649">
        <v>44.42</v>
      </c>
      <c r="U649" s="13">
        <v>44283</v>
      </c>
      <c r="V649">
        <v>3</v>
      </c>
      <c r="W649">
        <v>28</v>
      </c>
      <c r="X649">
        <v>10</v>
      </c>
      <c r="Y649">
        <v>32</v>
      </c>
      <c r="Z649">
        <v>0</v>
      </c>
      <c r="AA649">
        <v>2</v>
      </c>
      <c r="AB649" t="s">
        <v>67</v>
      </c>
      <c r="AC649">
        <v>30.139728211632502</v>
      </c>
      <c r="AD649">
        <v>-22</v>
      </c>
      <c r="AE649">
        <v>129.19999999999999</v>
      </c>
      <c r="AF649">
        <v>1981</v>
      </c>
      <c r="AG649">
        <v>2010</v>
      </c>
      <c r="AH649">
        <v>30</v>
      </c>
      <c r="AI649">
        <v>1.86027178836744</v>
      </c>
    </row>
    <row r="650" spans="16:35" x14ac:dyDescent="0.25">
      <c r="P650" t="s">
        <v>3672</v>
      </c>
      <c r="Q650" t="s">
        <v>3673</v>
      </c>
      <c r="R650" t="s">
        <v>221</v>
      </c>
      <c r="S650">
        <v>-72.02</v>
      </c>
      <c r="T650">
        <v>44.42</v>
      </c>
      <c r="U650" s="13">
        <v>44283</v>
      </c>
      <c r="V650">
        <v>3</v>
      </c>
      <c r="W650">
        <v>28</v>
      </c>
      <c r="X650">
        <v>11</v>
      </c>
      <c r="Y650">
        <v>34</v>
      </c>
      <c r="Z650">
        <v>0</v>
      </c>
      <c r="AA650">
        <v>2</v>
      </c>
      <c r="AB650" t="s">
        <v>67</v>
      </c>
      <c r="AC650">
        <v>30.139728211632502</v>
      </c>
      <c r="AD650">
        <v>-22</v>
      </c>
      <c r="AE650">
        <v>129.19999999999999</v>
      </c>
      <c r="AF650">
        <v>1981</v>
      </c>
      <c r="AG650">
        <v>2010</v>
      </c>
      <c r="AH650">
        <v>30</v>
      </c>
      <c r="AI650">
        <v>3.8602717883674398</v>
      </c>
    </row>
    <row r="651" spans="16:35" x14ac:dyDescent="0.25">
      <c r="P651" t="s">
        <v>3672</v>
      </c>
      <c r="Q651" t="s">
        <v>3673</v>
      </c>
      <c r="R651" t="s">
        <v>221</v>
      </c>
      <c r="S651">
        <v>-72.02</v>
      </c>
      <c r="T651">
        <v>44.42</v>
      </c>
      <c r="U651" s="13">
        <v>44283</v>
      </c>
      <c r="V651">
        <v>3</v>
      </c>
      <c r="W651">
        <v>28</v>
      </c>
      <c r="X651">
        <v>12</v>
      </c>
      <c r="Y651">
        <v>39</v>
      </c>
      <c r="Z651">
        <v>0</v>
      </c>
      <c r="AA651">
        <v>2</v>
      </c>
      <c r="AB651" t="s">
        <v>67</v>
      </c>
      <c r="AC651">
        <v>30.139728211632502</v>
      </c>
      <c r="AD651">
        <v>-22</v>
      </c>
      <c r="AE651">
        <v>129.19999999999999</v>
      </c>
      <c r="AF651">
        <v>1981</v>
      </c>
      <c r="AG651">
        <v>2010</v>
      </c>
      <c r="AH651">
        <v>30</v>
      </c>
      <c r="AI651">
        <v>8.8602717883674398</v>
      </c>
    </row>
    <row r="652" spans="16:35" x14ac:dyDescent="0.25">
      <c r="P652" t="s">
        <v>3672</v>
      </c>
      <c r="Q652" t="s">
        <v>3673</v>
      </c>
      <c r="R652" t="s">
        <v>221</v>
      </c>
      <c r="S652">
        <v>-72.02</v>
      </c>
      <c r="T652">
        <v>44.42</v>
      </c>
      <c r="U652" s="13">
        <v>44283</v>
      </c>
      <c r="V652">
        <v>3</v>
      </c>
      <c r="W652">
        <v>28</v>
      </c>
      <c r="X652">
        <v>13</v>
      </c>
      <c r="Y652">
        <v>42.1</v>
      </c>
      <c r="Z652">
        <v>0</v>
      </c>
      <c r="AA652">
        <v>2</v>
      </c>
      <c r="AB652" t="s">
        <v>67</v>
      </c>
      <c r="AC652">
        <v>30.139728211632502</v>
      </c>
      <c r="AD652">
        <v>-22</v>
      </c>
      <c r="AE652">
        <v>129.19999999999999</v>
      </c>
      <c r="AF652">
        <v>1981</v>
      </c>
      <c r="AG652">
        <v>2010</v>
      </c>
      <c r="AH652">
        <v>30</v>
      </c>
      <c r="AI652">
        <v>11.9602717883674</v>
      </c>
    </row>
    <row r="653" spans="16:35" x14ac:dyDescent="0.25">
      <c r="P653" t="s">
        <v>3672</v>
      </c>
      <c r="Q653" t="s">
        <v>3673</v>
      </c>
      <c r="R653" t="s">
        <v>221</v>
      </c>
      <c r="S653">
        <v>-72.02</v>
      </c>
      <c r="T653">
        <v>44.42</v>
      </c>
      <c r="U653" s="13">
        <v>44283</v>
      </c>
      <c r="V653">
        <v>3</v>
      </c>
      <c r="W653">
        <v>28</v>
      </c>
      <c r="X653">
        <v>14</v>
      </c>
      <c r="Y653">
        <v>43</v>
      </c>
      <c r="Z653">
        <v>0</v>
      </c>
      <c r="AA653">
        <v>2</v>
      </c>
      <c r="AB653" t="s">
        <v>67</v>
      </c>
      <c r="AC653">
        <v>30.139728211632502</v>
      </c>
      <c r="AD653">
        <v>-22</v>
      </c>
      <c r="AE653">
        <v>129.19999999999999</v>
      </c>
      <c r="AF653">
        <v>1981</v>
      </c>
      <c r="AG653">
        <v>2010</v>
      </c>
      <c r="AH653">
        <v>30</v>
      </c>
      <c r="AI653">
        <v>12.860271788367401</v>
      </c>
    </row>
    <row r="654" spans="16:35" x14ac:dyDescent="0.25">
      <c r="P654" t="s">
        <v>3672</v>
      </c>
      <c r="Q654" t="s">
        <v>3673</v>
      </c>
      <c r="R654" t="s">
        <v>221</v>
      </c>
      <c r="S654">
        <v>-72.02</v>
      </c>
      <c r="T654">
        <v>44.42</v>
      </c>
      <c r="U654" s="13">
        <v>44283</v>
      </c>
      <c r="V654">
        <v>3</v>
      </c>
      <c r="W654">
        <v>28</v>
      </c>
      <c r="X654">
        <v>15</v>
      </c>
      <c r="Y654">
        <v>43</v>
      </c>
      <c r="Z654">
        <v>0</v>
      </c>
      <c r="AA654">
        <v>2</v>
      </c>
      <c r="AB654" t="s">
        <v>67</v>
      </c>
      <c r="AC654">
        <v>30.139728211632502</v>
      </c>
      <c r="AD654">
        <v>-22</v>
      </c>
      <c r="AE654">
        <v>129.19999999999999</v>
      </c>
      <c r="AF654">
        <v>1981</v>
      </c>
      <c r="AG654">
        <v>2010</v>
      </c>
      <c r="AH654">
        <v>30</v>
      </c>
      <c r="AI654">
        <v>12.860271788367401</v>
      </c>
    </row>
    <row r="655" spans="16:35" x14ac:dyDescent="0.25">
      <c r="P655" t="s">
        <v>3672</v>
      </c>
      <c r="Q655" t="s">
        <v>3673</v>
      </c>
      <c r="R655" t="s">
        <v>221</v>
      </c>
      <c r="S655">
        <v>-72.02</v>
      </c>
      <c r="T655">
        <v>44.42</v>
      </c>
      <c r="U655" s="13">
        <v>44283</v>
      </c>
      <c r="V655">
        <v>3</v>
      </c>
      <c r="W655">
        <v>28</v>
      </c>
      <c r="X655">
        <v>16</v>
      </c>
      <c r="Y655">
        <v>44.1</v>
      </c>
      <c r="Z655">
        <v>0</v>
      </c>
      <c r="AA655">
        <v>2</v>
      </c>
      <c r="AB655" t="s">
        <v>67</v>
      </c>
      <c r="AC655">
        <v>30.139728211632502</v>
      </c>
      <c r="AD655">
        <v>-22</v>
      </c>
      <c r="AE655">
        <v>129.19999999999999</v>
      </c>
      <c r="AF655">
        <v>1981</v>
      </c>
      <c r="AG655">
        <v>2010</v>
      </c>
      <c r="AH655">
        <v>30</v>
      </c>
      <c r="AI655">
        <v>13.9602717883674</v>
      </c>
    </row>
    <row r="656" spans="16:35" x14ac:dyDescent="0.25">
      <c r="P656" t="s">
        <v>3672</v>
      </c>
      <c r="Q656" t="s">
        <v>3673</v>
      </c>
      <c r="R656" t="s">
        <v>221</v>
      </c>
      <c r="S656">
        <v>-72.02</v>
      </c>
      <c r="T656">
        <v>44.42</v>
      </c>
      <c r="U656" s="13">
        <v>44283</v>
      </c>
      <c r="V656">
        <v>3</v>
      </c>
      <c r="W656">
        <v>28</v>
      </c>
      <c r="X656">
        <v>17</v>
      </c>
      <c r="Y656">
        <v>44.1</v>
      </c>
      <c r="Z656">
        <v>7.0000000000000007E-2</v>
      </c>
      <c r="AA656">
        <v>2</v>
      </c>
      <c r="AB656" t="s">
        <v>67</v>
      </c>
      <c r="AC656">
        <v>30.139728211632502</v>
      </c>
      <c r="AD656">
        <v>-22</v>
      </c>
      <c r="AE656">
        <v>129.19999999999999</v>
      </c>
      <c r="AF656">
        <v>1981</v>
      </c>
      <c r="AG656">
        <v>2010</v>
      </c>
      <c r="AH656">
        <v>30</v>
      </c>
      <c r="AI656">
        <v>13.9602717883674</v>
      </c>
    </row>
    <row r="657" spans="16:35" x14ac:dyDescent="0.25">
      <c r="P657" t="s">
        <v>3672</v>
      </c>
      <c r="Q657" t="s">
        <v>3673</v>
      </c>
      <c r="R657" t="s">
        <v>221</v>
      </c>
      <c r="S657">
        <v>-72.02</v>
      </c>
      <c r="T657">
        <v>44.42</v>
      </c>
      <c r="U657" s="13">
        <v>44283</v>
      </c>
      <c r="V657">
        <v>3</v>
      </c>
      <c r="W657">
        <v>28</v>
      </c>
      <c r="X657">
        <v>18</v>
      </c>
      <c r="Y657">
        <v>44.1</v>
      </c>
      <c r="Z657">
        <v>0.06</v>
      </c>
      <c r="AA657">
        <v>2</v>
      </c>
      <c r="AB657" t="s">
        <v>67</v>
      </c>
      <c r="AC657">
        <v>30.139728211632502</v>
      </c>
      <c r="AD657">
        <v>-22</v>
      </c>
      <c r="AE657">
        <v>129.19999999999999</v>
      </c>
      <c r="AF657">
        <v>1981</v>
      </c>
      <c r="AG657">
        <v>2010</v>
      </c>
      <c r="AH657">
        <v>30</v>
      </c>
      <c r="AI657">
        <v>13.9602717883674</v>
      </c>
    </row>
    <row r="658" spans="16:35" x14ac:dyDescent="0.25">
      <c r="P658" t="s">
        <v>3672</v>
      </c>
      <c r="Q658" t="s">
        <v>3673</v>
      </c>
      <c r="R658" t="s">
        <v>221</v>
      </c>
      <c r="S658">
        <v>-72.02</v>
      </c>
      <c r="T658">
        <v>44.42</v>
      </c>
      <c r="U658" s="13">
        <v>44283</v>
      </c>
      <c r="V658">
        <v>3</v>
      </c>
      <c r="W658">
        <v>28</v>
      </c>
      <c r="X658">
        <v>19</v>
      </c>
      <c r="Y658">
        <v>45</v>
      </c>
      <c r="Z658">
        <v>0.05</v>
      </c>
      <c r="AA658">
        <v>2</v>
      </c>
      <c r="AB658" t="s">
        <v>67</v>
      </c>
      <c r="AC658">
        <v>30.139728211632502</v>
      </c>
      <c r="AD658">
        <v>-22</v>
      </c>
      <c r="AE658">
        <v>129.19999999999999</v>
      </c>
      <c r="AF658">
        <v>1981</v>
      </c>
      <c r="AG658">
        <v>2010</v>
      </c>
      <c r="AH658">
        <v>30</v>
      </c>
      <c r="AI658">
        <v>14.860271788367401</v>
      </c>
    </row>
    <row r="659" spans="16:35" x14ac:dyDescent="0.25">
      <c r="P659" t="s">
        <v>3672</v>
      </c>
      <c r="Q659" t="s">
        <v>3673</v>
      </c>
      <c r="R659" t="s">
        <v>221</v>
      </c>
      <c r="S659">
        <v>-72.02</v>
      </c>
      <c r="T659">
        <v>44.42</v>
      </c>
      <c r="U659" s="13">
        <v>44283</v>
      </c>
      <c r="V659">
        <v>3</v>
      </c>
      <c r="W659">
        <v>28</v>
      </c>
      <c r="X659">
        <v>20</v>
      </c>
      <c r="Y659">
        <v>44.1</v>
      </c>
      <c r="Z659">
        <v>0.02</v>
      </c>
      <c r="AA659">
        <v>2</v>
      </c>
      <c r="AB659" t="s">
        <v>67</v>
      </c>
      <c r="AC659">
        <v>30.139728211632502</v>
      </c>
      <c r="AD659">
        <v>-22</v>
      </c>
      <c r="AE659">
        <v>129.19999999999999</v>
      </c>
      <c r="AF659">
        <v>1981</v>
      </c>
      <c r="AG659">
        <v>2010</v>
      </c>
      <c r="AH659">
        <v>30</v>
      </c>
      <c r="AI659">
        <v>13.9602717883674</v>
      </c>
    </row>
    <row r="660" spans="16:35" x14ac:dyDescent="0.25">
      <c r="P660" t="s">
        <v>3672</v>
      </c>
      <c r="Q660" t="s">
        <v>3673</v>
      </c>
      <c r="R660" t="s">
        <v>221</v>
      </c>
      <c r="S660">
        <v>-72.02</v>
      </c>
      <c r="T660">
        <v>44.42</v>
      </c>
      <c r="U660" s="13">
        <v>44283</v>
      </c>
      <c r="V660">
        <v>3</v>
      </c>
      <c r="W660">
        <v>28</v>
      </c>
      <c r="X660">
        <v>21</v>
      </c>
      <c r="Y660">
        <v>43</v>
      </c>
      <c r="Z660">
        <v>0</v>
      </c>
      <c r="AA660">
        <v>2</v>
      </c>
      <c r="AB660" t="s">
        <v>67</v>
      </c>
      <c r="AC660">
        <v>30.139728211632502</v>
      </c>
      <c r="AD660">
        <v>-22</v>
      </c>
      <c r="AE660">
        <v>129.19999999999999</v>
      </c>
      <c r="AF660">
        <v>1981</v>
      </c>
      <c r="AG660">
        <v>2010</v>
      </c>
      <c r="AH660">
        <v>30</v>
      </c>
      <c r="AI660">
        <v>12.860271788367401</v>
      </c>
    </row>
    <row r="661" spans="16:35" x14ac:dyDescent="0.25">
      <c r="P661" t="s">
        <v>3672</v>
      </c>
      <c r="Q661" t="s">
        <v>3673</v>
      </c>
      <c r="R661" t="s">
        <v>221</v>
      </c>
      <c r="S661">
        <v>-72.02</v>
      </c>
      <c r="T661">
        <v>44.42</v>
      </c>
      <c r="U661" s="13">
        <v>44283</v>
      </c>
      <c r="V661">
        <v>3</v>
      </c>
      <c r="W661">
        <v>28</v>
      </c>
      <c r="X661">
        <v>22</v>
      </c>
      <c r="Y661">
        <v>42.1</v>
      </c>
      <c r="Z661">
        <v>0</v>
      </c>
      <c r="AA661">
        <v>2</v>
      </c>
      <c r="AB661" t="s">
        <v>67</v>
      </c>
      <c r="AC661">
        <v>30.139728211632502</v>
      </c>
      <c r="AD661">
        <v>-22</v>
      </c>
      <c r="AE661">
        <v>129.19999999999999</v>
      </c>
      <c r="AF661">
        <v>1981</v>
      </c>
      <c r="AG661">
        <v>2010</v>
      </c>
      <c r="AH661">
        <v>30</v>
      </c>
      <c r="AI661">
        <v>11.9602717883674</v>
      </c>
    </row>
    <row r="662" spans="16:35" x14ac:dyDescent="0.25">
      <c r="P662" t="s">
        <v>3672</v>
      </c>
      <c r="Q662" t="s">
        <v>3673</v>
      </c>
      <c r="R662" t="s">
        <v>221</v>
      </c>
      <c r="S662">
        <v>-72.02</v>
      </c>
      <c r="T662">
        <v>44.42</v>
      </c>
      <c r="U662" s="13">
        <v>44283</v>
      </c>
      <c r="V662">
        <v>3</v>
      </c>
      <c r="W662">
        <v>28</v>
      </c>
      <c r="X662">
        <v>23</v>
      </c>
      <c r="Y662">
        <v>42.1</v>
      </c>
      <c r="Z662">
        <v>7.0000000000000007E-2</v>
      </c>
      <c r="AA662">
        <v>2</v>
      </c>
      <c r="AB662" t="s">
        <v>67</v>
      </c>
      <c r="AC662">
        <v>30.139728211632502</v>
      </c>
      <c r="AD662">
        <v>-22</v>
      </c>
      <c r="AE662">
        <v>129.19999999999999</v>
      </c>
      <c r="AF662">
        <v>1981</v>
      </c>
      <c r="AG662">
        <v>2010</v>
      </c>
      <c r="AH662">
        <v>30</v>
      </c>
      <c r="AI662">
        <v>11.9602717883674</v>
      </c>
    </row>
    <row r="663" spans="16:35" x14ac:dyDescent="0.25">
      <c r="P663" t="s">
        <v>3672</v>
      </c>
      <c r="Q663" t="s">
        <v>3673</v>
      </c>
      <c r="R663" t="s">
        <v>221</v>
      </c>
      <c r="S663">
        <v>-72.02</v>
      </c>
      <c r="T663">
        <v>44.42</v>
      </c>
      <c r="U663" s="13">
        <v>44284</v>
      </c>
      <c r="V663">
        <v>3</v>
      </c>
      <c r="W663">
        <v>29</v>
      </c>
      <c r="X663">
        <v>0</v>
      </c>
      <c r="Y663">
        <v>42.1</v>
      </c>
      <c r="Z663">
        <v>0.08</v>
      </c>
      <c r="AA663">
        <v>2</v>
      </c>
      <c r="AB663" t="s">
        <v>67</v>
      </c>
      <c r="AC663">
        <v>30.139728211632502</v>
      </c>
      <c r="AD663">
        <v>-22</v>
      </c>
      <c r="AE663">
        <v>129.19999999999999</v>
      </c>
      <c r="AF663">
        <v>1981</v>
      </c>
      <c r="AG663">
        <v>2010</v>
      </c>
      <c r="AH663">
        <v>30</v>
      </c>
      <c r="AI663">
        <v>11.9602717883674</v>
      </c>
    </row>
    <row r="664" spans="16:35" x14ac:dyDescent="0.25">
      <c r="P664" t="s">
        <v>3672</v>
      </c>
      <c r="Q664" t="s">
        <v>3673</v>
      </c>
      <c r="R664" t="s">
        <v>221</v>
      </c>
      <c r="S664">
        <v>-72.02</v>
      </c>
      <c r="T664">
        <v>44.42</v>
      </c>
      <c r="U664" s="13">
        <v>44284</v>
      </c>
      <c r="V664">
        <v>3</v>
      </c>
      <c r="W664">
        <v>29</v>
      </c>
      <c r="X664">
        <v>1</v>
      </c>
      <c r="Y664">
        <v>42.1</v>
      </c>
      <c r="Z664">
        <v>0.01</v>
      </c>
      <c r="AA664">
        <v>2</v>
      </c>
      <c r="AB664" t="s">
        <v>67</v>
      </c>
      <c r="AC664">
        <v>30.139728211632502</v>
      </c>
      <c r="AD664">
        <v>-22</v>
      </c>
      <c r="AE664">
        <v>129.19999999999999</v>
      </c>
      <c r="AF664">
        <v>1981</v>
      </c>
      <c r="AG664">
        <v>2010</v>
      </c>
      <c r="AH664">
        <v>30</v>
      </c>
      <c r="AI664">
        <v>11.9602717883674</v>
      </c>
    </row>
    <row r="665" spans="16:35" x14ac:dyDescent="0.25">
      <c r="P665" t="s">
        <v>3672</v>
      </c>
      <c r="Q665" t="s">
        <v>3673</v>
      </c>
      <c r="R665" t="s">
        <v>221</v>
      </c>
      <c r="S665">
        <v>-72.02</v>
      </c>
      <c r="T665">
        <v>44.42</v>
      </c>
      <c r="U665" s="13">
        <v>44284</v>
      </c>
      <c r="V665">
        <v>3</v>
      </c>
      <c r="W665">
        <v>29</v>
      </c>
      <c r="X665">
        <v>2</v>
      </c>
      <c r="Y665">
        <v>42.1</v>
      </c>
      <c r="Z665">
        <v>0</v>
      </c>
      <c r="AA665">
        <v>2</v>
      </c>
      <c r="AB665" t="s">
        <v>67</v>
      </c>
      <c r="AC665">
        <v>30.139728211632502</v>
      </c>
      <c r="AD665">
        <v>-22</v>
      </c>
      <c r="AE665">
        <v>129.19999999999999</v>
      </c>
      <c r="AF665">
        <v>1981</v>
      </c>
      <c r="AG665">
        <v>2010</v>
      </c>
      <c r="AH665">
        <v>30</v>
      </c>
      <c r="AI665">
        <v>11.9602717883674</v>
      </c>
    </row>
    <row r="666" spans="16:35" x14ac:dyDescent="0.25">
      <c r="P666" t="s">
        <v>3672</v>
      </c>
      <c r="Q666" t="s">
        <v>3673</v>
      </c>
      <c r="R666" t="s">
        <v>221</v>
      </c>
      <c r="S666">
        <v>-72.02</v>
      </c>
      <c r="T666">
        <v>44.42</v>
      </c>
      <c r="U666" s="13">
        <v>44284</v>
      </c>
      <c r="V666">
        <v>3</v>
      </c>
      <c r="W666">
        <v>29</v>
      </c>
      <c r="X666">
        <v>3</v>
      </c>
      <c r="Y666">
        <v>42.1</v>
      </c>
      <c r="Z666">
        <v>0</v>
      </c>
      <c r="AA666">
        <v>2</v>
      </c>
      <c r="AB666" t="s">
        <v>67</v>
      </c>
      <c r="AC666">
        <v>30.139728211632502</v>
      </c>
      <c r="AD666">
        <v>-22</v>
      </c>
      <c r="AE666">
        <v>129.19999999999999</v>
      </c>
      <c r="AF666">
        <v>1981</v>
      </c>
      <c r="AG666">
        <v>2010</v>
      </c>
      <c r="AH666">
        <v>30</v>
      </c>
      <c r="AI666">
        <v>11.9602717883674</v>
      </c>
    </row>
    <row r="667" spans="16:35" x14ac:dyDescent="0.25">
      <c r="P667" t="s">
        <v>3672</v>
      </c>
      <c r="Q667" t="s">
        <v>3673</v>
      </c>
      <c r="R667" t="s">
        <v>221</v>
      </c>
      <c r="S667">
        <v>-72.02</v>
      </c>
      <c r="T667">
        <v>44.42</v>
      </c>
      <c r="U667" s="13">
        <v>44284</v>
      </c>
      <c r="V667">
        <v>3</v>
      </c>
      <c r="W667">
        <v>29</v>
      </c>
      <c r="X667">
        <v>4</v>
      </c>
      <c r="Y667">
        <v>41</v>
      </c>
      <c r="Z667">
        <v>0</v>
      </c>
      <c r="AA667">
        <v>2</v>
      </c>
      <c r="AB667" t="s">
        <v>67</v>
      </c>
      <c r="AC667">
        <v>30.139728211632502</v>
      </c>
      <c r="AD667">
        <v>-22</v>
      </c>
      <c r="AE667">
        <v>129.19999999999999</v>
      </c>
      <c r="AF667">
        <v>1981</v>
      </c>
      <c r="AG667">
        <v>2010</v>
      </c>
      <c r="AH667">
        <v>30</v>
      </c>
      <c r="AI667">
        <v>10.860271788367401</v>
      </c>
    </row>
    <row r="668" spans="16:35" x14ac:dyDescent="0.25">
      <c r="P668" t="s">
        <v>3672</v>
      </c>
      <c r="Q668" t="s">
        <v>3673</v>
      </c>
      <c r="R668" t="s">
        <v>221</v>
      </c>
      <c r="S668">
        <v>-72.02</v>
      </c>
      <c r="T668">
        <v>44.42</v>
      </c>
      <c r="U668" s="13">
        <v>44284</v>
      </c>
      <c r="V668">
        <v>3</v>
      </c>
      <c r="W668">
        <v>29</v>
      </c>
      <c r="X668">
        <v>5</v>
      </c>
      <c r="Y668">
        <v>39</v>
      </c>
      <c r="Z668">
        <v>0</v>
      </c>
      <c r="AA668">
        <v>2</v>
      </c>
      <c r="AB668" t="s">
        <v>67</v>
      </c>
      <c r="AC668">
        <v>30.139728211632502</v>
      </c>
      <c r="AD668">
        <v>-22</v>
      </c>
      <c r="AE668">
        <v>129.19999999999999</v>
      </c>
      <c r="AF668">
        <v>1981</v>
      </c>
      <c r="AG668">
        <v>2010</v>
      </c>
      <c r="AH668">
        <v>30</v>
      </c>
      <c r="AI668">
        <v>8.8602717883674398</v>
      </c>
    </row>
    <row r="669" spans="16:35" x14ac:dyDescent="0.25">
      <c r="P669" t="s">
        <v>3672</v>
      </c>
      <c r="Q669" t="s">
        <v>3673</v>
      </c>
      <c r="R669" t="s">
        <v>221</v>
      </c>
      <c r="S669">
        <v>-72.02</v>
      </c>
      <c r="T669">
        <v>44.42</v>
      </c>
      <c r="U669" s="13">
        <v>44284</v>
      </c>
      <c r="V669">
        <v>3</v>
      </c>
      <c r="W669">
        <v>29</v>
      </c>
      <c r="X669">
        <v>6</v>
      </c>
      <c r="Y669">
        <v>41</v>
      </c>
      <c r="Z669">
        <v>0</v>
      </c>
      <c r="AA669">
        <v>2</v>
      </c>
      <c r="AB669" t="s">
        <v>67</v>
      </c>
      <c r="AC669">
        <v>30.139728211632502</v>
      </c>
      <c r="AD669">
        <v>-22</v>
      </c>
      <c r="AE669">
        <v>129.19999999999999</v>
      </c>
      <c r="AF669">
        <v>1981</v>
      </c>
      <c r="AG669">
        <v>2010</v>
      </c>
      <c r="AH669">
        <v>30</v>
      </c>
      <c r="AI669">
        <v>10.860271788367401</v>
      </c>
    </row>
    <row r="670" spans="16:35" x14ac:dyDescent="0.25">
      <c r="P670" t="s">
        <v>3672</v>
      </c>
      <c r="Q670" t="s">
        <v>3673</v>
      </c>
      <c r="R670" t="s">
        <v>221</v>
      </c>
      <c r="S670">
        <v>-72.02</v>
      </c>
      <c r="T670">
        <v>44.42</v>
      </c>
      <c r="U670" s="13">
        <v>44284</v>
      </c>
      <c r="V670">
        <v>3</v>
      </c>
      <c r="W670">
        <v>29</v>
      </c>
      <c r="X670">
        <v>7</v>
      </c>
      <c r="Y670">
        <v>39.9</v>
      </c>
      <c r="Z670">
        <v>0</v>
      </c>
      <c r="AA670">
        <v>2</v>
      </c>
      <c r="AB670" t="s">
        <v>67</v>
      </c>
      <c r="AC670">
        <v>30.139728211632502</v>
      </c>
      <c r="AD670">
        <v>-22</v>
      </c>
      <c r="AE670">
        <v>129.19999999999999</v>
      </c>
      <c r="AF670">
        <v>1981</v>
      </c>
      <c r="AG670">
        <v>2010</v>
      </c>
      <c r="AH670">
        <v>30</v>
      </c>
      <c r="AI670">
        <v>9.7602717883674401</v>
      </c>
    </row>
    <row r="671" spans="16:35" x14ac:dyDescent="0.25">
      <c r="P671" t="s">
        <v>3672</v>
      </c>
      <c r="Q671" t="s">
        <v>3673</v>
      </c>
      <c r="R671" t="s">
        <v>221</v>
      </c>
      <c r="S671">
        <v>-72.02</v>
      </c>
      <c r="T671">
        <v>44.42</v>
      </c>
      <c r="U671" s="13">
        <v>44284</v>
      </c>
      <c r="V671">
        <v>3</v>
      </c>
      <c r="W671">
        <v>29</v>
      </c>
      <c r="X671">
        <v>8</v>
      </c>
      <c r="Y671">
        <v>39</v>
      </c>
      <c r="Z671">
        <v>0</v>
      </c>
      <c r="AA671">
        <v>2</v>
      </c>
      <c r="AB671" t="s">
        <v>67</v>
      </c>
      <c r="AC671">
        <v>30.139728211632502</v>
      </c>
      <c r="AD671">
        <v>-22</v>
      </c>
      <c r="AE671">
        <v>129.19999999999999</v>
      </c>
      <c r="AF671">
        <v>1981</v>
      </c>
      <c r="AG671">
        <v>2010</v>
      </c>
      <c r="AH671">
        <v>30</v>
      </c>
      <c r="AI671">
        <v>8.8602717883674398</v>
      </c>
    </row>
    <row r="672" spans="16:35" x14ac:dyDescent="0.25">
      <c r="P672" t="s">
        <v>3672</v>
      </c>
      <c r="Q672" t="s">
        <v>3673</v>
      </c>
      <c r="R672" t="s">
        <v>221</v>
      </c>
      <c r="S672">
        <v>-72.02</v>
      </c>
      <c r="T672">
        <v>44.42</v>
      </c>
      <c r="U672" s="13">
        <v>44284</v>
      </c>
      <c r="V672">
        <v>3</v>
      </c>
      <c r="W672">
        <v>29</v>
      </c>
      <c r="X672">
        <v>9</v>
      </c>
      <c r="Y672">
        <v>36</v>
      </c>
      <c r="Z672">
        <v>0</v>
      </c>
      <c r="AA672">
        <v>2</v>
      </c>
      <c r="AB672" t="s">
        <v>67</v>
      </c>
      <c r="AC672">
        <v>30.139728211632502</v>
      </c>
      <c r="AD672">
        <v>-22</v>
      </c>
      <c r="AE672">
        <v>129.19999999999999</v>
      </c>
      <c r="AF672">
        <v>1981</v>
      </c>
      <c r="AG672">
        <v>2010</v>
      </c>
      <c r="AH672">
        <v>30</v>
      </c>
      <c r="AI672">
        <v>5.8602717883674398</v>
      </c>
    </row>
    <row r="673" spans="16:35" x14ac:dyDescent="0.25">
      <c r="P673" t="s">
        <v>3672</v>
      </c>
      <c r="Q673" t="s">
        <v>3673</v>
      </c>
      <c r="R673" t="s">
        <v>221</v>
      </c>
      <c r="S673">
        <v>-72.02</v>
      </c>
      <c r="T673">
        <v>44.42</v>
      </c>
      <c r="U673" s="13">
        <v>44284</v>
      </c>
      <c r="V673">
        <v>3</v>
      </c>
      <c r="W673">
        <v>29</v>
      </c>
      <c r="X673">
        <v>10</v>
      </c>
      <c r="Y673">
        <v>34</v>
      </c>
      <c r="Z673">
        <v>0.03</v>
      </c>
      <c r="AA673">
        <v>2</v>
      </c>
      <c r="AB673" t="s">
        <v>67</v>
      </c>
      <c r="AC673">
        <v>30.139728211632502</v>
      </c>
      <c r="AD673">
        <v>-22</v>
      </c>
      <c r="AE673">
        <v>129.19999999999999</v>
      </c>
      <c r="AF673">
        <v>1981</v>
      </c>
      <c r="AG673">
        <v>2010</v>
      </c>
      <c r="AH673">
        <v>30</v>
      </c>
      <c r="AI673">
        <v>3.8602717883674398</v>
      </c>
    </row>
    <row r="674" spans="16:35" x14ac:dyDescent="0.25">
      <c r="P674" t="s">
        <v>3672</v>
      </c>
      <c r="Q674" t="s">
        <v>3673</v>
      </c>
      <c r="R674" t="s">
        <v>221</v>
      </c>
      <c r="S674">
        <v>-72.02</v>
      </c>
      <c r="T674">
        <v>44.42</v>
      </c>
      <c r="U674" s="13">
        <v>44284</v>
      </c>
      <c r="V674">
        <v>3</v>
      </c>
      <c r="W674">
        <v>29</v>
      </c>
      <c r="X674">
        <v>11</v>
      </c>
      <c r="Y674">
        <v>32</v>
      </c>
      <c r="Z674">
        <v>0</v>
      </c>
      <c r="AA674">
        <v>2</v>
      </c>
      <c r="AB674" t="s">
        <v>67</v>
      </c>
      <c r="AC674">
        <v>30.139728211632502</v>
      </c>
      <c r="AD674">
        <v>-22</v>
      </c>
      <c r="AE674">
        <v>129.19999999999999</v>
      </c>
      <c r="AF674">
        <v>1981</v>
      </c>
      <c r="AG674">
        <v>2010</v>
      </c>
      <c r="AH674">
        <v>30</v>
      </c>
      <c r="AI674">
        <v>1.86027178836744</v>
      </c>
    </row>
    <row r="675" spans="16:35" x14ac:dyDescent="0.25">
      <c r="P675" t="s">
        <v>3672</v>
      </c>
      <c r="Q675" t="s">
        <v>3673</v>
      </c>
      <c r="R675" t="s">
        <v>221</v>
      </c>
      <c r="S675">
        <v>-72.02</v>
      </c>
      <c r="T675">
        <v>44.42</v>
      </c>
      <c r="U675" s="13">
        <v>44284</v>
      </c>
      <c r="V675">
        <v>3</v>
      </c>
      <c r="W675">
        <v>29</v>
      </c>
      <c r="X675">
        <v>12</v>
      </c>
      <c r="Y675">
        <v>30.9</v>
      </c>
      <c r="Z675">
        <v>0</v>
      </c>
      <c r="AA675">
        <v>2</v>
      </c>
      <c r="AB675" t="s">
        <v>67</v>
      </c>
      <c r="AC675">
        <v>30.139728211632502</v>
      </c>
      <c r="AD675">
        <v>-22</v>
      </c>
      <c r="AE675">
        <v>129.19999999999999</v>
      </c>
      <c r="AF675">
        <v>1981</v>
      </c>
      <c r="AG675">
        <v>2010</v>
      </c>
      <c r="AH675">
        <v>30</v>
      </c>
      <c r="AI675">
        <v>0.76027178836744003</v>
      </c>
    </row>
    <row r="676" spans="16:35" x14ac:dyDescent="0.25">
      <c r="P676" t="s">
        <v>3672</v>
      </c>
      <c r="Q676" t="s">
        <v>3673</v>
      </c>
      <c r="R676" t="s">
        <v>221</v>
      </c>
      <c r="S676">
        <v>-72.02</v>
      </c>
      <c r="T676">
        <v>44.42</v>
      </c>
      <c r="U676" s="13">
        <v>44284</v>
      </c>
      <c r="V676">
        <v>3</v>
      </c>
      <c r="W676">
        <v>29</v>
      </c>
      <c r="X676">
        <v>13</v>
      </c>
      <c r="Y676">
        <v>32</v>
      </c>
      <c r="Z676">
        <v>0</v>
      </c>
      <c r="AA676">
        <v>2</v>
      </c>
      <c r="AB676" t="s">
        <v>67</v>
      </c>
      <c r="AC676">
        <v>30.139728211632502</v>
      </c>
      <c r="AD676">
        <v>-22</v>
      </c>
      <c r="AE676">
        <v>129.19999999999999</v>
      </c>
      <c r="AF676">
        <v>1981</v>
      </c>
      <c r="AG676">
        <v>2010</v>
      </c>
      <c r="AH676">
        <v>30</v>
      </c>
      <c r="AI676">
        <v>1.86027178836744</v>
      </c>
    </row>
    <row r="677" spans="16:35" x14ac:dyDescent="0.25">
      <c r="P677" t="s">
        <v>3672</v>
      </c>
      <c r="Q677" t="s">
        <v>3673</v>
      </c>
      <c r="R677" t="s">
        <v>221</v>
      </c>
      <c r="S677">
        <v>-72.02</v>
      </c>
      <c r="T677">
        <v>44.42</v>
      </c>
      <c r="U677" s="13">
        <v>44284</v>
      </c>
      <c r="V677">
        <v>3</v>
      </c>
      <c r="W677">
        <v>29</v>
      </c>
      <c r="X677">
        <v>14</v>
      </c>
      <c r="Y677">
        <v>33.1</v>
      </c>
      <c r="Z677">
        <v>0</v>
      </c>
      <c r="AA677">
        <v>2</v>
      </c>
      <c r="AB677" t="s">
        <v>67</v>
      </c>
      <c r="AC677">
        <v>30.139728211632502</v>
      </c>
      <c r="AD677">
        <v>-22</v>
      </c>
      <c r="AE677">
        <v>129.19999999999999</v>
      </c>
      <c r="AF677">
        <v>1981</v>
      </c>
      <c r="AG677">
        <v>2010</v>
      </c>
      <c r="AH677">
        <v>30</v>
      </c>
      <c r="AI677">
        <v>2.9602717883674399</v>
      </c>
    </row>
    <row r="678" spans="16:35" x14ac:dyDescent="0.25">
      <c r="P678" t="s">
        <v>3672</v>
      </c>
      <c r="Q678" t="s">
        <v>3673</v>
      </c>
      <c r="R678" t="s">
        <v>221</v>
      </c>
      <c r="S678">
        <v>-72.02</v>
      </c>
      <c r="T678">
        <v>44.42</v>
      </c>
      <c r="U678" s="13">
        <v>44284</v>
      </c>
      <c r="V678">
        <v>3</v>
      </c>
      <c r="W678">
        <v>29</v>
      </c>
      <c r="X678">
        <v>15</v>
      </c>
      <c r="Y678">
        <v>34</v>
      </c>
      <c r="Z678">
        <v>0</v>
      </c>
      <c r="AA678">
        <v>2</v>
      </c>
      <c r="AB678" t="s">
        <v>67</v>
      </c>
      <c r="AC678">
        <v>30.139728211632502</v>
      </c>
      <c r="AD678">
        <v>-22</v>
      </c>
      <c r="AE678">
        <v>129.19999999999999</v>
      </c>
      <c r="AF678">
        <v>1981</v>
      </c>
      <c r="AG678">
        <v>2010</v>
      </c>
      <c r="AH678">
        <v>30</v>
      </c>
      <c r="AI678">
        <v>3.8602717883674398</v>
      </c>
    </row>
    <row r="679" spans="16:35" x14ac:dyDescent="0.25">
      <c r="P679" t="s">
        <v>3672</v>
      </c>
      <c r="Q679" t="s">
        <v>3673</v>
      </c>
      <c r="R679" t="s">
        <v>221</v>
      </c>
      <c r="S679">
        <v>-72.02</v>
      </c>
      <c r="T679">
        <v>44.42</v>
      </c>
      <c r="U679" s="13">
        <v>44284</v>
      </c>
      <c r="V679">
        <v>3</v>
      </c>
      <c r="W679">
        <v>29</v>
      </c>
      <c r="X679">
        <v>17</v>
      </c>
      <c r="Y679">
        <v>35.1</v>
      </c>
      <c r="Z679">
        <v>0</v>
      </c>
      <c r="AA679">
        <v>2</v>
      </c>
      <c r="AB679" t="s">
        <v>67</v>
      </c>
      <c r="AC679">
        <v>30.139728211632502</v>
      </c>
      <c r="AD679">
        <v>-22</v>
      </c>
      <c r="AE679">
        <v>129.19999999999999</v>
      </c>
      <c r="AF679">
        <v>1981</v>
      </c>
      <c r="AG679">
        <v>2010</v>
      </c>
      <c r="AH679">
        <v>30</v>
      </c>
      <c r="AI679">
        <v>4.9602717883674403</v>
      </c>
    </row>
    <row r="680" spans="16:35" x14ac:dyDescent="0.25">
      <c r="P680" t="s">
        <v>3672</v>
      </c>
      <c r="Q680" t="s">
        <v>3673</v>
      </c>
      <c r="R680" t="s">
        <v>221</v>
      </c>
      <c r="S680">
        <v>-72.02</v>
      </c>
      <c r="T680">
        <v>44.42</v>
      </c>
      <c r="U680" s="13">
        <v>44284</v>
      </c>
      <c r="V680">
        <v>3</v>
      </c>
      <c r="W680">
        <v>29</v>
      </c>
      <c r="X680">
        <v>18</v>
      </c>
      <c r="Y680">
        <v>36</v>
      </c>
      <c r="Z680">
        <v>0</v>
      </c>
      <c r="AA680">
        <v>2</v>
      </c>
      <c r="AB680" t="s">
        <v>67</v>
      </c>
      <c r="AC680">
        <v>30.139728211632502</v>
      </c>
      <c r="AD680">
        <v>-22</v>
      </c>
      <c r="AE680">
        <v>129.19999999999999</v>
      </c>
      <c r="AF680">
        <v>1981</v>
      </c>
      <c r="AG680">
        <v>2010</v>
      </c>
      <c r="AH680">
        <v>30</v>
      </c>
      <c r="AI680">
        <v>5.8602717883674398</v>
      </c>
    </row>
    <row r="681" spans="16:35" x14ac:dyDescent="0.25">
      <c r="P681" t="s">
        <v>3672</v>
      </c>
      <c r="Q681" t="s">
        <v>3673</v>
      </c>
      <c r="R681" t="s">
        <v>221</v>
      </c>
      <c r="S681">
        <v>-72.02</v>
      </c>
      <c r="T681">
        <v>44.42</v>
      </c>
      <c r="U681" s="13">
        <v>44284</v>
      </c>
      <c r="V681">
        <v>3</v>
      </c>
      <c r="W681">
        <v>29</v>
      </c>
      <c r="X681">
        <v>19</v>
      </c>
      <c r="Y681">
        <v>37</v>
      </c>
      <c r="Z681">
        <v>0</v>
      </c>
      <c r="AA681">
        <v>2</v>
      </c>
      <c r="AB681" t="s">
        <v>67</v>
      </c>
      <c r="AC681">
        <v>30.139728211632502</v>
      </c>
      <c r="AD681">
        <v>-22</v>
      </c>
      <c r="AE681">
        <v>129.19999999999999</v>
      </c>
      <c r="AF681">
        <v>1981</v>
      </c>
      <c r="AG681">
        <v>2010</v>
      </c>
      <c r="AH681">
        <v>30</v>
      </c>
      <c r="AI681">
        <v>6.8602717883674398</v>
      </c>
    </row>
    <row r="682" spans="16:35" x14ac:dyDescent="0.25">
      <c r="P682" t="s">
        <v>3672</v>
      </c>
      <c r="Q682" t="s">
        <v>3673</v>
      </c>
      <c r="R682" t="s">
        <v>221</v>
      </c>
      <c r="S682">
        <v>-72.02</v>
      </c>
      <c r="T682">
        <v>44.42</v>
      </c>
      <c r="U682" s="13">
        <v>44284</v>
      </c>
      <c r="V682">
        <v>3</v>
      </c>
      <c r="W682">
        <v>29</v>
      </c>
      <c r="X682">
        <v>20</v>
      </c>
      <c r="Y682">
        <v>37.9</v>
      </c>
      <c r="Z682">
        <v>0</v>
      </c>
      <c r="AA682">
        <v>2</v>
      </c>
      <c r="AB682" t="s">
        <v>67</v>
      </c>
      <c r="AC682">
        <v>30.139728211632502</v>
      </c>
      <c r="AD682">
        <v>-22</v>
      </c>
      <c r="AE682">
        <v>129.19999999999999</v>
      </c>
      <c r="AF682">
        <v>1981</v>
      </c>
      <c r="AG682">
        <v>2010</v>
      </c>
      <c r="AH682">
        <v>30</v>
      </c>
      <c r="AI682">
        <v>7.7602717883674401</v>
      </c>
    </row>
    <row r="683" spans="16:35" x14ac:dyDescent="0.25">
      <c r="P683" t="s">
        <v>3672</v>
      </c>
      <c r="Q683" t="s">
        <v>3673</v>
      </c>
      <c r="R683" t="s">
        <v>221</v>
      </c>
      <c r="S683">
        <v>-72.02</v>
      </c>
      <c r="T683">
        <v>44.42</v>
      </c>
      <c r="U683" s="13">
        <v>44284</v>
      </c>
      <c r="V683">
        <v>3</v>
      </c>
      <c r="W683">
        <v>29</v>
      </c>
      <c r="X683">
        <v>21</v>
      </c>
      <c r="Y683">
        <v>37</v>
      </c>
      <c r="Z683">
        <v>0</v>
      </c>
      <c r="AA683">
        <v>2</v>
      </c>
      <c r="AB683" t="s">
        <v>67</v>
      </c>
      <c r="AC683">
        <v>30.139728211632502</v>
      </c>
      <c r="AD683">
        <v>-22</v>
      </c>
      <c r="AE683">
        <v>129.19999999999999</v>
      </c>
      <c r="AF683">
        <v>1981</v>
      </c>
      <c r="AG683">
        <v>2010</v>
      </c>
      <c r="AH683">
        <v>30</v>
      </c>
      <c r="AI683">
        <v>6.8602717883674398</v>
      </c>
    </row>
    <row r="684" spans="16:35" x14ac:dyDescent="0.25">
      <c r="P684" t="s">
        <v>3672</v>
      </c>
      <c r="Q684" t="s">
        <v>3673</v>
      </c>
      <c r="R684" t="s">
        <v>221</v>
      </c>
      <c r="S684">
        <v>-72.02</v>
      </c>
      <c r="T684">
        <v>44.42</v>
      </c>
      <c r="U684" s="13">
        <v>44284</v>
      </c>
      <c r="V684">
        <v>3</v>
      </c>
      <c r="W684">
        <v>29</v>
      </c>
      <c r="X684">
        <v>22</v>
      </c>
      <c r="Y684">
        <v>36</v>
      </c>
      <c r="Z684">
        <v>0</v>
      </c>
      <c r="AA684">
        <v>2</v>
      </c>
      <c r="AB684" t="s">
        <v>67</v>
      </c>
      <c r="AC684">
        <v>30.139728211632502</v>
      </c>
      <c r="AD684">
        <v>-22</v>
      </c>
      <c r="AE684">
        <v>129.19999999999999</v>
      </c>
      <c r="AF684">
        <v>1981</v>
      </c>
      <c r="AG684">
        <v>2010</v>
      </c>
      <c r="AH684">
        <v>30</v>
      </c>
      <c r="AI684">
        <v>5.8602717883674398</v>
      </c>
    </row>
    <row r="685" spans="16:35" x14ac:dyDescent="0.25">
      <c r="P685" t="s">
        <v>3672</v>
      </c>
      <c r="Q685" t="s">
        <v>3673</v>
      </c>
      <c r="R685" t="s">
        <v>221</v>
      </c>
      <c r="S685">
        <v>-72.02</v>
      </c>
      <c r="T685">
        <v>44.42</v>
      </c>
      <c r="U685" s="13">
        <v>44284</v>
      </c>
      <c r="V685">
        <v>3</v>
      </c>
      <c r="W685">
        <v>29</v>
      </c>
      <c r="X685">
        <v>23</v>
      </c>
      <c r="Y685">
        <v>34</v>
      </c>
      <c r="Z685">
        <v>0</v>
      </c>
      <c r="AA685">
        <v>2</v>
      </c>
      <c r="AB685" t="s">
        <v>67</v>
      </c>
      <c r="AC685">
        <v>30.139728211632502</v>
      </c>
      <c r="AD685">
        <v>-22</v>
      </c>
      <c r="AE685">
        <v>129.19999999999999</v>
      </c>
      <c r="AF685">
        <v>1981</v>
      </c>
      <c r="AG685">
        <v>2010</v>
      </c>
      <c r="AH685">
        <v>30</v>
      </c>
      <c r="AI685">
        <v>3.8602717883674398</v>
      </c>
    </row>
    <row r="686" spans="16:35" x14ac:dyDescent="0.25">
      <c r="P686" t="s">
        <v>3672</v>
      </c>
      <c r="Q686" t="s">
        <v>3673</v>
      </c>
      <c r="R686" t="s">
        <v>221</v>
      </c>
      <c r="S686">
        <v>-72.02</v>
      </c>
      <c r="T686">
        <v>44.42</v>
      </c>
      <c r="U686" s="13">
        <v>44285</v>
      </c>
      <c r="V686">
        <v>3</v>
      </c>
      <c r="W686">
        <v>30</v>
      </c>
      <c r="X686">
        <v>0</v>
      </c>
      <c r="Y686">
        <v>33.1</v>
      </c>
      <c r="Z686">
        <v>0</v>
      </c>
      <c r="AA686">
        <v>2</v>
      </c>
      <c r="AB686" t="s">
        <v>67</v>
      </c>
      <c r="AC686">
        <v>30.139728211632502</v>
      </c>
      <c r="AD686">
        <v>-22</v>
      </c>
      <c r="AE686">
        <v>129.19999999999999</v>
      </c>
      <c r="AF686">
        <v>1981</v>
      </c>
      <c r="AG686">
        <v>2010</v>
      </c>
      <c r="AH686">
        <v>30</v>
      </c>
      <c r="AI686">
        <v>2.9602717883674399</v>
      </c>
    </row>
    <row r="687" spans="16:35" x14ac:dyDescent="0.25">
      <c r="P687" t="s">
        <v>3672</v>
      </c>
      <c r="Q687" t="s">
        <v>3673</v>
      </c>
      <c r="R687" t="s">
        <v>221</v>
      </c>
      <c r="S687">
        <v>-72.02</v>
      </c>
      <c r="T687">
        <v>44.42</v>
      </c>
      <c r="U687" s="13">
        <v>44285</v>
      </c>
      <c r="V687">
        <v>3</v>
      </c>
      <c r="W687">
        <v>30</v>
      </c>
      <c r="X687">
        <v>1</v>
      </c>
      <c r="Y687">
        <v>30</v>
      </c>
      <c r="Z687">
        <v>0</v>
      </c>
      <c r="AA687">
        <v>2</v>
      </c>
      <c r="AB687" t="s">
        <v>67</v>
      </c>
      <c r="AC687">
        <v>30.139728211632502</v>
      </c>
      <c r="AD687">
        <v>-22</v>
      </c>
      <c r="AE687">
        <v>129.19999999999999</v>
      </c>
      <c r="AF687">
        <v>1981</v>
      </c>
      <c r="AG687">
        <v>2010</v>
      </c>
      <c r="AH687">
        <v>30</v>
      </c>
      <c r="AI687">
        <v>-0.139728211632558</v>
      </c>
    </row>
    <row r="688" spans="16:35" x14ac:dyDescent="0.25">
      <c r="P688" t="s">
        <v>3672</v>
      </c>
      <c r="Q688" t="s">
        <v>3673</v>
      </c>
      <c r="R688" t="s">
        <v>221</v>
      </c>
      <c r="S688">
        <v>-72.02</v>
      </c>
      <c r="T688">
        <v>44.42</v>
      </c>
      <c r="U688" s="13">
        <v>44285</v>
      </c>
      <c r="V688">
        <v>3</v>
      </c>
      <c r="W688">
        <v>30</v>
      </c>
      <c r="X688">
        <v>2</v>
      </c>
      <c r="Y688">
        <v>28.9</v>
      </c>
      <c r="Z688">
        <v>0</v>
      </c>
      <c r="AA688">
        <v>2</v>
      </c>
      <c r="AB688" t="s">
        <v>67</v>
      </c>
      <c r="AC688">
        <v>30.139728211632502</v>
      </c>
      <c r="AD688">
        <v>-22</v>
      </c>
      <c r="AE688">
        <v>129.19999999999999</v>
      </c>
      <c r="AF688">
        <v>1981</v>
      </c>
      <c r="AG688">
        <v>2010</v>
      </c>
      <c r="AH688">
        <v>30</v>
      </c>
      <c r="AI688">
        <v>-1.2397282116325501</v>
      </c>
    </row>
    <row r="689" spans="16:35" x14ac:dyDescent="0.25">
      <c r="P689" t="s">
        <v>3672</v>
      </c>
      <c r="Q689" t="s">
        <v>3673</v>
      </c>
      <c r="R689" t="s">
        <v>221</v>
      </c>
      <c r="S689">
        <v>-72.02</v>
      </c>
      <c r="T689">
        <v>44.42</v>
      </c>
      <c r="U689" s="13">
        <v>44285</v>
      </c>
      <c r="V689">
        <v>3</v>
      </c>
      <c r="W689">
        <v>30</v>
      </c>
      <c r="X689">
        <v>3</v>
      </c>
      <c r="Y689">
        <v>27</v>
      </c>
      <c r="Z689">
        <v>0</v>
      </c>
      <c r="AA689">
        <v>2</v>
      </c>
      <c r="AB689" t="s">
        <v>67</v>
      </c>
      <c r="AC689">
        <v>30.139728211632502</v>
      </c>
      <c r="AD689">
        <v>-22</v>
      </c>
      <c r="AE689">
        <v>129.19999999999999</v>
      </c>
      <c r="AF689">
        <v>1981</v>
      </c>
      <c r="AG689">
        <v>2010</v>
      </c>
      <c r="AH689">
        <v>30</v>
      </c>
      <c r="AI689">
        <v>-3.13972821163255</v>
      </c>
    </row>
    <row r="690" spans="16:35" x14ac:dyDescent="0.25">
      <c r="P690" t="s">
        <v>3672</v>
      </c>
      <c r="Q690" t="s">
        <v>3673</v>
      </c>
      <c r="R690" t="s">
        <v>221</v>
      </c>
      <c r="S690">
        <v>-72.02</v>
      </c>
      <c r="T690">
        <v>44.42</v>
      </c>
      <c r="U690" s="13">
        <v>44285</v>
      </c>
      <c r="V690">
        <v>3</v>
      </c>
      <c r="W690">
        <v>30</v>
      </c>
      <c r="X690">
        <v>4</v>
      </c>
      <c r="Y690">
        <v>26.1</v>
      </c>
      <c r="Z690">
        <v>0</v>
      </c>
      <c r="AA690">
        <v>2</v>
      </c>
      <c r="AB690" t="s">
        <v>67</v>
      </c>
      <c r="AC690">
        <v>30.139728211632502</v>
      </c>
      <c r="AD690">
        <v>-22</v>
      </c>
      <c r="AE690">
        <v>129.19999999999999</v>
      </c>
      <c r="AF690">
        <v>1981</v>
      </c>
      <c r="AG690">
        <v>2010</v>
      </c>
      <c r="AH690">
        <v>30</v>
      </c>
      <c r="AI690">
        <v>-4.0397282116325499</v>
      </c>
    </row>
    <row r="691" spans="16:35" x14ac:dyDescent="0.25">
      <c r="P691" t="s">
        <v>3672</v>
      </c>
      <c r="Q691" t="s">
        <v>3673</v>
      </c>
      <c r="R691" t="s">
        <v>221</v>
      </c>
      <c r="S691">
        <v>-72.02</v>
      </c>
      <c r="T691">
        <v>44.42</v>
      </c>
      <c r="U691" s="13">
        <v>44285</v>
      </c>
      <c r="V691">
        <v>3</v>
      </c>
      <c r="W691">
        <v>30</v>
      </c>
      <c r="X691">
        <v>5</v>
      </c>
      <c r="Y691">
        <v>25</v>
      </c>
      <c r="Z691">
        <v>0</v>
      </c>
      <c r="AA691">
        <v>2</v>
      </c>
      <c r="AB691" t="s">
        <v>67</v>
      </c>
      <c r="AC691">
        <v>30.139728211632502</v>
      </c>
      <c r="AD691">
        <v>-22</v>
      </c>
      <c r="AE691">
        <v>129.19999999999999</v>
      </c>
      <c r="AF691">
        <v>1981</v>
      </c>
      <c r="AG691">
        <v>2010</v>
      </c>
      <c r="AH691">
        <v>30</v>
      </c>
      <c r="AI691">
        <v>-5.1397282116325496</v>
      </c>
    </row>
    <row r="692" spans="16:35" x14ac:dyDescent="0.25">
      <c r="P692" t="s">
        <v>3672</v>
      </c>
      <c r="Q692" t="s">
        <v>3673</v>
      </c>
      <c r="R692" t="s">
        <v>221</v>
      </c>
      <c r="S692">
        <v>-72.02</v>
      </c>
      <c r="T692">
        <v>44.42</v>
      </c>
      <c r="U692" s="13">
        <v>44285</v>
      </c>
      <c r="V692">
        <v>3</v>
      </c>
      <c r="W692">
        <v>30</v>
      </c>
      <c r="X692">
        <v>6</v>
      </c>
      <c r="Y692">
        <v>24.1</v>
      </c>
      <c r="Z692">
        <v>0</v>
      </c>
      <c r="AA692">
        <v>2</v>
      </c>
      <c r="AB692" t="s">
        <v>67</v>
      </c>
      <c r="AC692">
        <v>30.139728211632502</v>
      </c>
      <c r="AD692">
        <v>-22</v>
      </c>
      <c r="AE692">
        <v>129.19999999999999</v>
      </c>
      <c r="AF692">
        <v>1981</v>
      </c>
      <c r="AG692">
        <v>2010</v>
      </c>
      <c r="AH692">
        <v>30</v>
      </c>
      <c r="AI692">
        <v>-6.0397282116325499</v>
      </c>
    </row>
    <row r="693" spans="16:35" x14ac:dyDescent="0.25">
      <c r="P693" t="s">
        <v>3672</v>
      </c>
      <c r="Q693" t="s">
        <v>3673</v>
      </c>
      <c r="R693" t="s">
        <v>221</v>
      </c>
      <c r="S693">
        <v>-72.02</v>
      </c>
      <c r="T693">
        <v>44.42</v>
      </c>
      <c r="U693" s="13">
        <v>44285</v>
      </c>
      <c r="V693">
        <v>3</v>
      </c>
      <c r="W693">
        <v>30</v>
      </c>
      <c r="X693">
        <v>7</v>
      </c>
      <c r="Y693">
        <v>24.1</v>
      </c>
      <c r="Z693">
        <v>0</v>
      </c>
      <c r="AA693">
        <v>2</v>
      </c>
      <c r="AB693" t="s">
        <v>67</v>
      </c>
      <c r="AC693">
        <v>30.139728211632502</v>
      </c>
      <c r="AD693">
        <v>-22</v>
      </c>
      <c r="AE693">
        <v>129.19999999999999</v>
      </c>
      <c r="AF693">
        <v>1981</v>
      </c>
      <c r="AG693">
        <v>2010</v>
      </c>
      <c r="AH693">
        <v>30</v>
      </c>
      <c r="AI693">
        <v>-6.0397282116325499</v>
      </c>
    </row>
    <row r="694" spans="16:35" x14ac:dyDescent="0.25">
      <c r="P694" t="s">
        <v>3672</v>
      </c>
      <c r="Q694" t="s">
        <v>3673</v>
      </c>
      <c r="R694" t="s">
        <v>221</v>
      </c>
      <c r="S694">
        <v>-72.02</v>
      </c>
      <c r="T694">
        <v>44.42</v>
      </c>
      <c r="U694" s="13">
        <v>44285</v>
      </c>
      <c r="V694">
        <v>3</v>
      </c>
      <c r="W694">
        <v>30</v>
      </c>
      <c r="X694">
        <v>8</v>
      </c>
      <c r="Y694">
        <v>23</v>
      </c>
      <c r="Z694">
        <v>0</v>
      </c>
      <c r="AA694">
        <v>2</v>
      </c>
      <c r="AB694" t="s">
        <v>67</v>
      </c>
      <c r="AC694">
        <v>30.139728211632502</v>
      </c>
      <c r="AD694">
        <v>-22</v>
      </c>
      <c r="AE694">
        <v>129.19999999999999</v>
      </c>
      <c r="AF694">
        <v>1981</v>
      </c>
      <c r="AG694">
        <v>2010</v>
      </c>
      <c r="AH694">
        <v>30</v>
      </c>
      <c r="AI694">
        <v>-7.1397282116325496</v>
      </c>
    </row>
    <row r="695" spans="16:35" x14ac:dyDescent="0.25">
      <c r="P695" t="s">
        <v>3672</v>
      </c>
      <c r="Q695" t="s">
        <v>3673</v>
      </c>
      <c r="R695" t="s">
        <v>221</v>
      </c>
      <c r="S695">
        <v>-72.02</v>
      </c>
      <c r="T695">
        <v>44.42</v>
      </c>
      <c r="U695" s="13">
        <v>44285</v>
      </c>
      <c r="V695">
        <v>3</v>
      </c>
      <c r="W695">
        <v>30</v>
      </c>
      <c r="X695">
        <v>9</v>
      </c>
      <c r="Y695">
        <v>21.9</v>
      </c>
      <c r="Z695">
        <v>0</v>
      </c>
      <c r="AA695">
        <v>2</v>
      </c>
      <c r="AB695" t="s">
        <v>67</v>
      </c>
      <c r="AC695">
        <v>30.139728211632502</v>
      </c>
      <c r="AD695">
        <v>-22</v>
      </c>
      <c r="AE695">
        <v>129.19999999999999</v>
      </c>
      <c r="AF695">
        <v>1981</v>
      </c>
      <c r="AG695">
        <v>2010</v>
      </c>
      <c r="AH695">
        <v>30</v>
      </c>
      <c r="AI695">
        <v>-8.2397282116325599</v>
      </c>
    </row>
    <row r="696" spans="16:35" x14ac:dyDescent="0.25">
      <c r="P696" t="s">
        <v>3672</v>
      </c>
      <c r="Q696" t="s">
        <v>3673</v>
      </c>
      <c r="R696" t="s">
        <v>221</v>
      </c>
      <c r="S696">
        <v>-72.02</v>
      </c>
      <c r="T696">
        <v>44.42</v>
      </c>
      <c r="U696" s="13">
        <v>44285</v>
      </c>
      <c r="V696">
        <v>3</v>
      </c>
      <c r="W696">
        <v>30</v>
      </c>
      <c r="X696">
        <v>10</v>
      </c>
      <c r="Y696">
        <v>21.9</v>
      </c>
      <c r="Z696">
        <v>0</v>
      </c>
      <c r="AA696">
        <v>2</v>
      </c>
      <c r="AB696" t="s">
        <v>67</v>
      </c>
      <c r="AC696">
        <v>30.139728211632502</v>
      </c>
      <c r="AD696">
        <v>-22</v>
      </c>
      <c r="AE696">
        <v>129.19999999999999</v>
      </c>
      <c r="AF696">
        <v>1981</v>
      </c>
      <c r="AG696">
        <v>2010</v>
      </c>
      <c r="AH696">
        <v>30</v>
      </c>
      <c r="AI696">
        <v>-8.2397282116325599</v>
      </c>
    </row>
    <row r="697" spans="16:35" x14ac:dyDescent="0.25">
      <c r="P697" t="s">
        <v>3672</v>
      </c>
      <c r="Q697" t="s">
        <v>3673</v>
      </c>
      <c r="R697" t="s">
        <v>221</v>
      </c>
      <c r="S697">
        <v>-72.02</v>
      </c>
      <c r="T697">
        <v>44.42</v>
      </c>
      <c r="U697" s="13">
        <v>44285</v>
      </c>
      <c r="V697">
        <v>3</v>
      </c>
      <c r="W697">
        <v>30</v>
      </c>
      <c r="X697">
        <v>11</v>
      </c>
      <c r="Y697">
        <v>24.1</v>
      </c>
      <c r="Z697">
        <v>0</v>
      </c>
      <c r="AA697">
        <v>2</v>
      </c>
      <c r="AB697" t="s">
        <v>67</v>
      </c>
      <c r="AC697">
        <v>30.139728211632502</v>
      </c>
      <c r="AD697">
        <v>-22</v>
      </c>
      <c r="AE697">
        <v>129.19999999999999</v>
      </c>
      <c r="AF697">
        <v>1981</v>
      </c>
      <c r="AG697">
        <v>2010</v>
      </c>
      <c r="AH697">
        <v>30</v>
      </c>
      <c r="AI697">
        <v>-6.0397282116325499</v>
      </c>
    </row>
    <row r="698" spans="16:35" x14ac:dyDescent="0.25">
      <c r="P698" t="s">
        <v>3672</v>
      </c>
      <c r="Q698" t="s">
        <v>3673</v>
      </c>
      <c r="R698" t="s">
        <v>221</v>
      </c>
      <c r="S698">
        <v>-72.02</v>
      </c>
      <c r="T698">
        <v>44.42</v>
      </c>
      <c r="U698" s="13">
        <v>44285</v>
      </c>
      <c r="V698">
        <v>3</v>
      </c>
      <c r="W698">
        <v>30</v>
      </c>
      <c r="X698">
        <v>12</v>
      </c>
      <c r="Y698">
        <v>30</v>
      </c>
      <c r="Z698">
        <v>0</v>
      </c>
      <c r="AA698">
        <v>2</v>
      </c>
      <c r="AB698" t="s">
        <v>67</v>
      </c>
      <c r="AC698">
        <v>30.139728211632502</v>
      </c>
      <c r="AD698">
        <v>-22</v>
      </c>
      <c r="AE698">
        <v>129.19999999999999</v>
      </c>
      <c r="AF698">
        <v>1981</v>
      </c>
      <c r="AG698">
        <v>2010</v>
      </c>
      <c r="AH698">
        <v>30</v>
      </c>
      <c r="AI698">
        <v>-0.139728211632558</v>
      </c>
    </row>
    <row r="699" spans="16:35" x14ac:dyDescent="0.25">
      <c r="P699" t="s">
        <v>3672</v>
      </c>
      <c r="Q699" t="s">
        <v>3673</v>
      </c>
      <c r="R699" t="s">
        <v>221</v>
      </c>
      <c r="S699">
        <v>-72.02</v>
      </c>
      <c r="T699">
        <v>44.42</v>
      </c>
      <c r="U699" s="13">
        <v>44285</v>
      </c>
      <c r="V699">
        <v>3</v>
      </c>
      <c r="W699">
        <v>30</v>
      </c>
      <c r="X699">
        <v>13</v>
      </c>
      <c r="Y699">
        <v>36</v>
      </c>
      <c r="Z699">
        <v>0</v>
      </c>
      <c r="AA699">
        <v>2</v>
      </c>
      <c r="AB699" t="s">
        <v>67</v>
      </c>
      <c r="AC699">
        <v>30.139728211632502</v>
      </c>
      <c r="AD699">
        <v>-22</v>
      </c>
      <c r="AE699">
        <v>129.19999999999999</v>
      </c>
      <c r="AF699">
        <v>1981</v>
      </c>
      <c r="AG699">
        <v>2010</v>
      </c>
      <c r="AH699">
        <v>30</v>
      </c>
      <c r="AI699">
        <v>5.8602717883674398</v>
      </c>
    </row>
    <row r="700" spans="16:35" x14ac:dyDescent="0.25">
      <c r="P700" t="s">
        <v>3672</v>
      </c>
      <c r="Q700" t="s">
        <v>3673</v>
      </c>
      <c r="R700" t="s">
        <v>221</v>
      </c>
      <c r="S700">
        <v>-72.02</v>
      </c>
      <c r="T700">
        <v>44.42</v>
      </c>
      <c r="U700" s="13">
        <v>44285</v>
      </c>
      <c r="V700">
        <v>3</v>
      </c>
      <c r="W700">
        <v>30</v>
      </c>
      <c r="X700">
        <v>14</v>
      </c>
      <c r="Y700">
        <v>42.1</v>
      </c>
      <c r="Z700">
        <v>0</v>
      </c>
      <c r="AA700">
        <v>2</v>
      </c>
      <c r="AB700" t="s">
        <v>67</v>
      </c>
      <c r="AC700">
        <v>30.139728211632502</v>
      </c>
      <c r="AD700">
        <v>-22</v>
      </c>
      <c r="AE700">
        <v>129.19999999999999</v>
      </c>
      <c r="AF700">
        <v>1981</v>
      </c>
      <c r="AG700">
        <v>2010</v>
      </c>
      <c r="AH700">
        <v>30</v>
      </c>
      <c r="AI700">
        <v>11.9602717883674</v>
      </c>
    </row>
    <row r="701" spans="16:35" x14ac:dyDescent="0.25">
      <c r="P701" t="s">
        <v>3672</v>
      </c>
      <c r="Q701" t="s">
        <v>3673</v>
      </c>
      <c r="R701" t="s">
        <v>221</v>
      </c>
      <c r="S701">
        <v>-72.02</v>
      </c>
      <c r="T701">
        <v>44.42</v>
      </c>
      <c r="U701" s="13">
        <v>44285</v>
      </c>
      <c r="V701">
        <v>3</v>
      </c>
      <c r="W701">
        <v>30</v>
      </c>
      <c r="X701">
        <v>15</v>
      </c>
      <c r="Y701">
        <v>48</v>
      </c>
      <c r="Z701">
        <v>0</v>
      </c>
      <c r="AA701">
        <v>2</v>
      </c>
      <c r="AB701" t="s">
        <v>67</v>
      </c>
      <c r="AC701">
        <v>30.139728211632502</v>
      </c>
      <c r="AD701">
        <v>-22</v>
      </c>
      <c r="AE701">
        <v>129.19999999999999</v>
      </c>
      <c r="AF701">
        <v>1981</v>
      </c>
      <c r="AG701">
        <v>2010</v>
      </c>
      <c r="AH701">
        <v>30</v>
      </c>
      <c r="AI701">
        <v>17.860271788367399</v>
      </c>
    </row>
    <row r="702" spans="16:35" x14ac:dyDescent="0.25">
      <c r="P702" t="s">
        <v>3672</v>
      </c>
      <c r="Q702" t="s">
        <v>3673</v>
      </c>
      <c r="R702" t="s">
        <v>221</v>
      </c>
      <c r="S702">
        <v>-72.02</v>
      </c>
      <c r="T702">
        <v>44.42</v>
      </c>
      <c r="U702" s="13">
        <v>44285</v>
      </c>
      <c r="V702">
        <v>3</v>
      </c>
      <c r="W702">
        <v>30</v>
      </c>
      <c r="X702">
        <v>16</v>
      </c>
      <c r="Y702">
        <v>53.1</v>
      </c>
      <c r="Z702">
        <v>0</v>
      </c>
      <c r="AA702">
        <v>2</v>
      </c>
      <c r="AB702" t="s">
        <v>67</v>
      </c>
      <c r="AC702">
        <v>30.139728211632502</v>
      </c>
      <c r="AD702">
        <v>-22</v>
      </c>
      <c r="AE702">
        <v>129.19999999999999</v>
      </c>
      <c r="AF702">
        <v>1981</v>
      </c>
      <c r="AG702">
        <v>2010</v>
      </c>
      <c r="AH702">
        <v>30</v>
      </c>
      <c r="AI702">
        <v>22.9602717883674</v>
      </c>
    </row>
    <row r="703" spans="16:35" x14ac:dyDescent="0.25">
      <c r="P703" t="s">
        <v>3672</v>
      </c>
      <c r="Q703" t="s">
        <v>3673</v>
      </c>
      <c r="R703" t="s">
        <v>221</v>
      </c>
      <c r="S703">
        <v>-72.02</v>
      </c>
      <c r="T703">
        <v>44.42</v>
      </c>
      <c r="U703" s="13">
        <v>44285</v>
      </c>
      <c r="V703">
        <v>3</v>
      </c>
      <c r="W703">
        <v>30</v>
      </c>
      <c r="X703">
        <v>17</v>
      </c>
      <c r="Y703">
        <v>55.9</v>
      </c>
      <c r="Z703">
        <v>0</v>
      </c>
      <c r="AA703">
        <v>2</v>
      </c>
      <c r="AB703" t="s">
        <v>67</v>
      </c>
      <c r="AC703">
        <v>30.139728211632502</v>
      </c>
      <c r="AD703">
        <v>-22</v>
      </c>
      <c r="AE703">
        <v>129.19999999999999</v>
      </c>
      <c r="AF703">
        <v>1981</v>
      </c>
      <c r="AG703">
        <v>2010</v>
      </c>
      <c r="AH703">
        <v>30</v>
      </c>
      <c r="AI703">
        <v>25.760271788367401</v>
      </c>
    </row>
    <row r="704" spans="16:35" x14ac:dyDescent="0.25">
      <c r="P704" t="s">
        <v>3672</v>
      </c>
      <c r="Q704" t="s">
        <v>3673</v>
      </c>
      <c r="R704" t="s">
        <v>221</v>
      </c>
      <c r="S704">
        <v>-72.02</v>
      </c>
      <c r="T704">
        <v>44.42</v>
      </c>
      <c r="U704" s="13">
        <v>44285</v>
      </c>
      <c r="V704">
        <v>3</v>
      </c>
      <c r="W704">
        <v>30</v>
      </c>
      <c r="X704">
        <v>18</v>
      </c>
      <c r="Y704">
        <v>60.1</v>
      </c>
      <c r="Z704">
        <v>0</v>
      </c>
      <c r="AA704">
        <v>2</v>
      </c>
      <c r="AB704" t="s">
        <v>67</v>
      </c>
      <c r="AC704">
        <v>30.139728211632502</v>
      </c>
      <c r="AD704">
        <v>-22</v>
      </c>
      <c r="AE704">
        <v>129.19999999999999</v>
      </c>
      <c r="AF704">
        <v>1981</v>
      </c>
      <c r="AG704">
        <v>2010</v>
      </c>
      <c r="AH704">
        <v>30</v>
      </c>
      <c r="AI704">
        <v>29.9602717883674</v>
      </c>
    </row>
    <row r="705" spans="16:35" x14ac:dyDescent="0.25">
      <c r="P705" t="s">
        <v>3672</v>
      </c>
      <c r="Q705" t="s">
        <v>3673</v>
      </c>
      <c r="R705" t="s">
        <v>221</v>
      </c>
      <c r="S705">
        <v>-72.02</v>
      </c>
      <c r="T705">
        <v>44.42</v>
      </c>
      <c r="U705" s="13">
        <v>44285</v>
      </c>
      <c r="V705">
        <v>3</v>
      </c>
      <c r="W705">
        <v>30</v>
      </c>
      <c r="X705">
        <v>19</v>
      </c>
      <c r="Y705">
        <v>60.1</v>
      </c>
      <c r="Z705">
        <v>0</v>
      </c>
      <c r="AA705">
        <v>2</v>
      </c>
      <c r="AB705" t="s">
        <v>67</v>
      </c>
      <c r="AC705">
        <v>30.139728211632502</v>
      </c>
      <c r="AD705">
        <v>-22</v>
      </c>
      <c r="AE705">
        <v>129.19999999999999</v>
      </c>
      <c r="AF705">
        <v>1981</v>
      </c>
      <c r="AG705">
        <v>2010</v>
      </c>
      <c r="AH705">
        <v>30</v>
      </c>
      <c r="AI705">
        <v>29.9602717883674</v>
      </c>
    </row>
    <row r="706" spans="16:35" x14ac:dyDescent="0.25">
      <c r="P706" t="s">
        <v>3672</v>
      </c>
      <c r="Q706" t="s">
        <v>3673</v>
      </c>
      <c r="R706" t="s">
        <v>221</v>
      </c>
      <c r="S706">
        <v>-72.02</v>
      </c>
      <c r="T706">
        <v>44.42</v>
      </c>
      <c r="U706" s="13">
        <v>44285</v>
      </c>
      <c r="V706">
        <v>3</v>
      </c>
      <c r="W706">
        <v>30</v>
      </c>
      <c r="X706">
        <v>20</v>
      </c>
      <c r="Y706">
        <v>61</v>
      </c>
      <c r="Z706">
        <v>0</v>
      </c>
      <c r="AA706">
        <v>2</v>
      </c>
      <c r="AB706" t="s">
        <v>67</v>
      </c>
      <c r="AC706">
        <v>30.139728211632502</v>
      </c>
      <c r="AD706">
        <v>-22</v>
      </c>
      <c r="AE706">
        <v>129.19999999999999</v>
      </c>
      <c r="AF706">
        <v>1981</v>
      </c>
      <c r="AG706">
        <v>2010</v>
      </c>
      <c r="AH706">
        <v>30</v>
      </c>
      <c r="AI706">
        <v>30.860271788367399</v>
      </c>
    </row>
    <row r="707" spans="16:35" x14ac:dyDescent="0.25">
      <c r="P707" t="s">
        <v>3672</v>
      </c>
      <c r="Q707" t="s">
        <v>3673</v>
      </c>
      <c r="R707" t="s">
        <v>221</v>
      </c>
      <c r="S707">
        <v>-72.02</v>
      </c>
      <c r="T707">
        <v>44.42</v>
      </c>
      <c r="U707" s="13">
        <v>44285</v>
      </c>
      <c r="V707">
        <v>3</v>
      </c>
      <c r="W707">
        <v>30</v>
      </c>
      <c r="X707">
        <v>21</v>
      </c>
      <c r="Y707">
        <v>60.1</v>
      </c>
      <c r="Z707">
        <v>0</v>
      </c>
      <c r="AA707">
        <v>2</v>
      </c>
      <c r="AB707" t="s">
        <v>67</v>
      </c>
      <c r="AC707">
        <v>30.139728211632502</v>
      </c>
      <c r="AD707">
        <v>-22</v>
      </c>
      <c r="AE707">
        <v>129.19999999999999</v>
      </c>
      <c r="AF707">
        <v>1981</v>
      </c>
      <c r="AG707">
        <v>2010</v>
      </c>
      <c r="AH707">
        <v>30</v>
      </c>
      <c r="AI707">
        <v>29.9602717883674</v>
      </c>
    </row>
    <row r="708" spans="16:35" x14ac:dyDescent="0.25">
      <c r="P708" t="s">
        <v>3672</v>
      </c>
      <c r="Q708" t="s">
        <v>3673</v>
      </c>
      <c r="R708" t="s">
        <v>221</v>
      </c>
      <c r="S708">
        <v>-72.02</v>
      </c>
      <c r="T708">
        <v>44.42</v>
      </c>
      <c r="U708" s="13">
        <v>44285</v>
      </c>
      <c r="V708">
        <v>3</v>
      </c>
      <c r="W708">
        <v>30</v>
      </c>
      <c r="X708">
        <v>22</v>
      </c>
      <c r="Y708">
        <v>57.9</v>
      </c>
      <c r="Z708">
        <v>0</v>
      </c>
      <c r="AA708">
        <v>2</v>
      </c>
      <c r="AB708" t="s">
        <v>67</v>
      </c>
      <c r="AC708">
        <v>30.139728211632502</v>
      </c>
      <c r="AD708">
        <v>-22</v>
      </c>
      <c r="AE708">
        <v>129.19999999999999</v>
      </c>
      <c r="AF708">
        <v>1981</v>
      </c>
      <c r="AG708">
        <v>2010</v>
      </c>
      <c r="AH708">
        <v>30</v>
      </c>
      <c r="AI708">
        <v>27.760271788367401</v>
      </c>
    </row>
    <row r="709" spans="16:35" x14ac:dyDescent="0.25">
      <c r="P709" t="s">
        <v>3672</v>
      </c>
      <c r="Q709" t="s">
        <v>3673</v>
      </c>
      <c r="R709" t="s">
        <v>221</v>
      </c>
      <c r="S709">
        <v>-72.02</v>
      </c>
      <c r="T709">
        <v>44.42</v>
      </c>
      <c r="U709" s="13">
        <v>44285</v>
      </c>
      <c r="V709">
        <v>3</v>
      </c>
      <c r="W709">
        <v>30</v>
      </c>
      <c r="X709">
        <v>23</v>
      </c>
      <c r="Y709">
        <v>55.9</v>
      </c>
      <c r="Z709">
        <v>0</v>
      </c>
      <c r="AA709">
        <v>2</v>
      </c>
      <c r="AB709" t="s">
        <v>67</v>
      </c>
      <c r="AC709">
        <v>30.139728211632502</v>
      </c>
      <c r="AD709">
        <v>-22</v>
      </c>
      <c r="AE709">
        <v>129.19999999999999</v>
      </c>
      <c r="AF709">
        <v>1981</v>
      </c>
      <c r="AG709">
        <v>2010</v>
      </c>
      <c r="AH709">
        <v>30</v>
      </c>
      <c r="AI709">
        <v>25.760271788367401</v>
      </c>
    </row>
    <row r="710" spans="16:35" x14ac:dyDescent="0.25">
      <c r="P710" t="s">
        <v>3672</v>
      </c>
      <c r="Q710" t="s">
        <v>3673</v>
      </c>
      <c r="R710" t="s">
        <v>221</v>
      </c>
      <c r="S710">
        <v>-72.02</v>
      </c>
      <c r="T710">
        <v>44.42</v>
      </c>
      <c r="U710" s="13">
        <v>44286</v>
      </c>
      <c r="V710">
        <v>3</v>
      </c>
      <c r="W710">
        <v>31</v>
      </c>
      <c r="X710">
        <v>0</v>
      </c>
      <c r="Y710">
        <v>54</v>
      </c>
      <c r="Z710">
        <v>0</v>
      </c>
      <c r="AA710">
        <v>2</v>
      </c>
      <c r="AB710" t="s">
        <v>67</v>
      </c>
      <c r="AC710">
        <v>30.139728211632502</v>
      </c>
      <c r="AD710">
        <v>-22</v>
      </c>
      <c r="AE710">
        <v>129.19999999999999</v>
      </c>
      <c r="AF710">
        <v>1981</v>
      </c>
      <c r="AG710">
        <v>2010</v>
      </c>
      <c r="AH710">
        <v>30</v>
      </c>
      <c r="AI710">
        <v>23.860271788367399</v>
      </c>
    </row>
    <row r="711" spans="16:35" x14ac:dyDescent="0.25">
      <c r="P711" t="s">
        <v>3672</v>
      </c>
      <c r="Q711" t="s">
        <v>3673</v>
      </c>
      <c r="R711" t="s">
        <v>221</v>
      </c>
      <c r="S711">
        <v>-72.02</v>
      </c>
      <c r="T711">
        <v>44.42</v>
      </c>
      <c r="U711" s="13">
        <v>44286</v>
      </c>
      <c r="V711">
        <v>3</v>
      </c>
      <c r="W711">
        <v>31</v>
      </c>
      <c r="X711">
        <v>1</v>
      </c>
      <c r="Y711">
        <v>52</v>
      </c>
      <c r="Z711">
        <v>0</v>
      </c>
      <c r="AA711">
        <v>2</v>
      </c>
      <c r="AB711" t="s">
        <v>67</v>
      </c>
      <c r="AC711">
        <v>30.139728211632502</v>
      </c>
      <c r="AD711">
        <v>-22</v>
      </c>
      <c r="AE711">
        <v>129.19999999999999</v>
      </c>
      <c r="AF711">
        <v>1981</v>
      </c>
      <c r="AG711">
        <v>2010</v>
      </c>
      <c r="AH711">
        <v>30</v>
      </c>
      <c r="AI711">
        <v>21.860271788367399</v>
      </c>
    </row>
    <row r="712" spans="16:35" x14ac:dyDescent="0.25">
      <c r="P712" t="s">
        <v>3672</v>
      </c>
      <c r="Q712" t="s">
        <v>3673</v>
      </c>
      <c r="R712" t="s">
        <v>221</v>
      </c>
      <c r="S712">
        <v>-72.02</v>
      </c>
      <c r="T712">
        <v>44.42</v>
      </c>
      <c r="U712" s="13">
        <v>44286</v>
      </c>
      <c r="V712">
        <v>3</v>
      </c>
      <c r="W712">
        <v>31</v>
      </c>
      <c r="X712">
        <v>2</v>
      </c>
      <c r="Y712">
        <v>51.1</v>
      </c>
      <c r="Z712">
        <v>0</v>
      </c>
      <c r="AA712">
        <v>2</v>
      </c>
      <c r="AB712" t="s">
        <v>67</v>
      </c>
      <c r="AC712">
        <v>30.139728211632502</v>
      </c>
      <c r="AD712">
        <v>-22</v>
      </c>
      <c r="AE712">
        <v>129.19999999999999</v>
      </c>
      <c r="AF712">
        <v>1981</v>
      </c>
      <c r="AG712">
        <v>2010</v>
      </c>
      <c r="AH712">
        <v>30</v>
      </c>
      <c r="AI712">
        <v>20.9602717883674</v>
      </c>
    </row>
    <row r="713" spans="16:35" x14ac:dyDescent="0.25">
      <c r="P713" t="s">
        <v>3672</v>
      </c>
      <c r="Q713" t="s">
        <v>3673</v>
      </c>
      <c r="R713" t="s">
        <v>221</v>
      </c>
      <c r="S713">
        <v>-72.02</v>
      </c>
      <c r="T713">
        <v>44.42</v>
      </c>
      <c r="U713" s="13">
        <v>44286</v>
      </c>
      <c r="V713">
        <v>3</v>
      </c>
      <c r="W713">
        <v>31</v>
      </c>
      <c r="X713">
        <v>3</v>
      </c>
      <c r="Y713">
        <v>48.9</v>
      </c>
      <c r="Z713">
        <v>0</v>
      </c>
      <c r="AA713">
        <v>2</v>
      </c>
      <c r="AB713" t="s">
        <v>67</v>
      </c>
      <c r="AC713">
        <v>30.139728211632502</v>
      </c>
      <c r="AD713">
        <v>-22</v>
      </c>
      <c r="AE713">
        <v>129.19999999999999</v>
      </c>
      <c r="AF713">
        <v>1981</v>
      </c>
      <c r="AG713">
        <v>2010</v>
      </c>
      <c r="AH713">
        <v>30</v>
      </c>
      <c r="AI713">
        <v>18.760271788367401</v>
      </c>
    </row>
    <row r="714" spans="16:35" x14ac:dyDescent="0.25">
      <c r="P714" t="s">
        <v>3672</v>
      </c>
      <c r="Q714" t="s">
        <v>3673</v>
      </c>
      <c r="R714" t="s">
        <v>221</v>
      </c>
      <c r="S714">
        <v>-72.02</v>
      </c>
      <c r="T714">
        <v>44.42</v>
      </c>
      <c r="U714" s="13">
        <v>44286</v>
      </c>
      <c r="V714">
        <v>3</v>
      </c>
      <c r="W714">
        <v>31</v>
      </c>
      <c r="X714">
        <v>4</v>
      </c>
      <c r="Y714">
        <v>48</v>
      </c>
      <c r="Z714">
        <v>0</v>
      </c>
      <c r="AA714">
        <v>2</v>
      </c>
      <c r="AB714" t="s">
        <v>67</v>
      </c>
      <c r="AC714">
        <v>30.139728211632502</v>
      </c>
      <c r="AD714">
        <v>-22</v>
      </c>
      <c r="AE714">
        <v>129.19999999999999</v>
      </c>
      <c r="AF714">
        <v>1981</v>
      </c>
      <c r="AG714">
        <v>2010</v>
      </c>
      <c r="AH714">
        <v>30</v>
      </c>
      <c r="AI714">
        <v>17.860271788367399</v>
      </c>
    </row>
    <row r="715" spans="16:35" x14ac:dyDescent="0.25">
      <c r="P715" t="s">
        <v>3672</v>
      </c>
      <c r="Q715" t="s">
        <v>3673</v>
      </c>
      <c r="R715" t="s">
        <v>221</v>
      </c>
      <c r="S715">
        <v>-72.02</v>
      </c>
      <c r="T715">
        <v>44.42</v>
      </c>
      <c r="U715" s="13">
        <v>44286</v>
      </c>
      <c r="V715">
        <v>3</v>
      </c>
      <c r="W715">
        <v>31</v>
      </c>
      <c r="X715">
        <v>5</v>
      </c>
      <c r="Y715">
        <v>46.9</v>
      </c>
      <c r="Z715">
        <v>0</v>
      </c>
      <c r="AA715">
        <v>2</v>
      </c>
      <c r="AB715" t="s">
        <v>67</v>
      </c>
      <c r="AC715">
        <v>30.139728211632502</v>
      </c>
      <c r="AD715">
        <v>-22</v>
      </c>
      <c r="AE715">
        <v>129.19999999999999</v>
      </c>
      <c r="AF715">
        <v>1981</v>
      </c>
      <c r="AG715">
        <v>2010</v>
      </c>
      <c r="AH715">
        <v>30</v>
      </c>
      <c r="AI715">
        <v>16.760271788367401</v>
      </c>
    </row>
    <row r="716" spans="16:35" x14ac:dyDescent="0.25">
      <c r="P716" t="s">
        <v>3672</v>
      </c>
      <c r="Q716" t="s">
        <v>3673</v>
      </c>
      <c r="R716" t="s">
        <v>221</v>
      </c>
      <c r="S716">
        <v>-72.02</v>
      </c>
      <c r="T716">
        <v>44.42</v>
      </c>
      <c r="U716" s="13">
        <v>44286</v>
      </c>
      <c r="V716">
        <v>3</v>
      </c>
      <c r="W716">
        <v>31</v>
      </c>
      <c r="X716">
        <v>6</v>
      </c>
      <c r="Y716">
        <v>46</v>
      </c>
      <c r="Z716">
        <v>0</v>
      </c>
      <c r="AA716">
        <v>2</v>
      </c>
      <c r="AB716" t="s">
        <v>67</v>
      </c>
      <c r="AC716">
        <v>30.139728211632502</v>
      </c>
      <c r="AD716">
        <v>-22</v>
      </c>
      <c r="AE716">
        <v>129.19999999999999</v>
      </c>
      <c r="AF716">
        <v>1981</v>
      </c>
      <c r="AG716">
        <v>2010</v>
      </c>
      <c r="AH716">
        <v>30</v>
      </c>
      <c r="AI716">
        <v>15.860271788367401</v>
      </c>
    </row>
    <row r="717" spans="16:35" x14ac:dyDescent="0.25">
      <c r="P717" t="s">
        <v>3672</v>
      </c>
      <c r="Q717" t="s">
        <v>3673</v>
      </c>
      <c r="R717" t="s">
        <v>221</v>
      </c>
      <c r="S717">
        <v>-72.02</v>
      </c>
      <c r="T717">
        <v>44.42</v>
      </c>
      <c r="U717" s="13">
        <v>44286</v>
      </c>
      <c r="V717">
        <v>3</v>
      </c>
      <c r="W717">
        <v>31</v>
      </c>
      <c r="X717">
        <v>7</v>
      </c>
      <c r="Y717">
        <v>45</v>
      </c>
      <c r="Z717">
        <v>0</v>
      </c>
      <c r="AA717">
        <v>2</v>
      </c>
      <c r="AB717" t="s">
        <v>67</v>
      </c>
      <c r="AC717">
        <v>30.139728211632502</v>
      </c>
      <c r="AD717">
        <v>-22</v>
      </c>
      <c r="AE717">
        <v>129.19999999999999</v>
      </c>
      <c r="AF717">
        <v>1981</v>
      </c>
      <c r="AG717">
        <v>2010</v>
      </c>
      <c r="AH717">
        <v>30</v>
      </c>
      <c r="AI717">
        <v>14.860271788367401</v>
      </c>
    </row>
    <row r="718" spans="16:35" x14ac:dyDescent="0.25">
      <c r="P718" t="s">
        <v>3672</v>
      </c>
      <c r="Q718" t="s">
        <v>3673</v>
      </c>
      <c r="R718" t="s">
        <v>221</v>
      </c>
      <c r="S718">
        <v>-72.02</v>
      </c>
      <c r="T718">
        <v>44.42</v>
      </c>
      <c r="U718" s="13">
        <v>44286</v>
      </c>
      <c r="V718">
        <v>3</v>
      </c>
      <c r="W718">
        <v>31</v>
      </c>
      <c r="X718">
        <v>8</v>
      </c>
      <c r="Y718">
        <v>43</v>
      </c>
      <c r="Z718">
        <v>0</v>
      </c>
      <c r="AA718">
        <v>2</v>
      </c>
      <c r="AB718" t="s">
        <v>67</v>
      </c>
      <c r="AC718">
        <v>30.139728211632502</v>
      </c>
      <c r="AD718">
        <v>-22</v>
      </c>
      <c r="AE718">
        <v>129.19999999999999</v>
      </c>
      <c r="AF718">
        <v>1981</v>
      </c>
      <c r="AG718">
        <v>2010</v>
      </c>
      <c r="AH718">
        <v>30</v>
      </c>
      <c r="AI718">
        <v>12.860271788367401</v>
      </c>
    </row>
    <row r="719" spans="16:35" x14ac:dyDescent="0.25">
      <c r="P719" t="s">
        <v>3672</v>
      </c>
      <c r="Q719" t="s">
        <v>3673</v>
      </c>
      <c r="R719" t="s">
        <v>221</v>
      </c>
      <c r="S719">
        <v>-72.02</v>
      </c>
      <c r="T719">
        <v>44.42</v>
      </c>
      <c r="U719" s="13">
        <v>44286</v>
      </c>
      <c r="V719">
        <v>3</v>
      </c>
      <c r="W719">
        <v>31</v>
      </c>
      <c r="X719">
        <v>9</v>
      </c>
      <c r="Y719">
        <v>41</v>
      </c>
      <c r="Z719">
        <v>0</v>
      </c>
      <c r="AA719">
        <v>2</v>
      </c>
      <c r="AB719" t="s">
        <v>67</v>
      </c>
      <c r="AC719">
        <v>30.139728211632502</v>
      </c>
      <c r="AD719">
        <v>-22</v>
      </c>
      <c r="AE719">
        <v>129.19999999999999</v>
      </c>
      <c r="AF719">
        <v>1981</v>
      </c>
      <c r="AG719">
        <v>2010</v>
      </c>
      <c r="AH719">
        <v>30</v>
      </c>
      <c r="AI719">
        <v>10.860271788367401</v>
      </c>
    </row>
    <row r="720" spans="16:35" x14ac:dyDescent="0.25">
      <c r="P720" t="s">
        <v>3672</v>
      </c>
      <c r="Q720" t="s">
        <v>3673</v>
      </c>
      <c r="R720" t="s">
        <v>221</v>
      </c>
      <c r="S720">
        <v>-72.02</v>
      </c>
      <c r="T720">
        <v>44.42</v>
      </c>
      <c r="U720" s="13">
        <v>44286</v>
      </c>
      <c r="V720">
        <v>3</v>
      </c>
      <c r="W720">
        <v>31</v>
      </c>
      <c r="X720">
        <v>10</v>
      </c>
      <c r="Y720">
        <v>37.9</v>
      </c>
      <c r="Z720">
        <v>0</v>
      </c>
      <c r="AA720">
        <v>2</v>
      </c>
      <c r="AB720" t="s">
        <v>67</v>
      </c>
      <c r="AC720">
        <v>30.139728211632502</v>
      </c>
      <c r="AD720">
        <v>-22</v>
      </c>
      <c r="AE720">
        <v>129.19999999999999</v>
      </c>
      <c r="AF720">
        <v>1981</v>
      </c>
      <c r="AG720">
        <v>2010</v>
      </c>
      <c r="AH720">
        <v>30</v>
      </c>
      <c r="AI720">
        <v>7.7602717883674401</v>
      </c>
    </row>
    <row r="721" spans="16:35" x14ac:dyDescent="0.25">
      <c r="P721" t="s">
        <v>3672</v>
      </c>
      <c r="Q721" t="s">
        <v>3673</v>
      </c>
      <c r="R721" t="s">
        <v>221</v>
      </c>
      <c r="S721">
        <v>-72.02</v>
      </c>
      <c r="T721">
        <v>44.42</v>
      </c>
      <c r="U721" s="13">
        <v>44286</v>
      </c>
      <c r="V721">
        <v>3</v>
      </c>
      <c r="W721">
        <v>31</v>
      </c>
      <c r="X721">
        <v>11</v>
      </c>
      <c r="Y721">
        <v>43</v>
      </c>
      <c r="Z721">
        <v>0</v>
      </c>
      <c r="AA721">
        <v>2</v>
      </c>
      <c r="AB721" t="s">
        <v>67</v>
      </c>
      <c r="AC721">
        <v>30.139728211632502</v>
      </c>
      <c r="AD721">
        <v>-22</v>
      </c>
      <c r="AE721">
        <v>129.19999999999999</v>
      </c>
      <c r="AF721">
        <v>1981</v>
      </c>
      <c r="AG721">
        <v>2010</v>
      </c>
      <c r="AH721">
        <v>30</v>
      </c>
      <c r="AI721">
        <v>12.860271788367401</v>
      </c>
    </row>
    <row r="722" spans="16:35" x14ac:dyDescent="0.25">
      <c r="P722" t="s">
        <v>3672</v>
      </c>
      <c r="Q722" t="s">
        <v>3673</v>
      </c>
      <c r="R722" t="s">
        <v>221</v>
      </c>
      <c r="S722">
        <v>-72.02</v>
      </c>
      <c r="T722">
        <v>44.42</v>
      </c>
      <c r="U722" s="13">
        <v>44286</v>
      </c>
      <c r="V722">
        <v>3</v>
      </c>
      <c r="W722">
        <v>31</v>
      </c>
      <c r="X722">
        <v>12</v>
      </c>
      <c r="Y722">
        <v>46.9</v>
      </c>
      <c r="Z722">
        <v>0</v>
      </c>
      <c r="AA722">
        <v>2</v>
      </c>
      <c r="AB722" t="s">
        <v>67</v>
      </c>
      <c r="AC722">
        <v>30.139728211632502</v>
      </c>
      <c r="AD722">
        <v>-22</v>
      </c>
      <c r="AE722">
        <v>129.19999999999999</v>
      </c>
      <c r="AF722">
        <v>1981</v>
      </c>
      <c r="AG722">
        <v>2010</v>
      </c>
      <c r="AH722">
        <v>30</v>
      </c>
      <c r="AI722">
        <v>16.760271788367401</v>
      </c>
    </row>
    <row r="723" spans="16:35" x14ac:dyDescent="0.25">
      <c r="P723" t="s">
        <v>3672</v>
      </c>
      <c r="Q723" t="s">
        <v>3673</v>
      </c>
      <c r="R723" t="s">
        <v>221</v>
      </c>
      <c r="S723">
        <v>-72.02</v>
      </c>
      <c r="T723">
        <v>44.42</v>
      </c>
      <c r="U723" s="13">
        <v>44286</v>
      </c>
      <c r="V723">
        <v>3</v>
      </c>
      <c r="W723">
        <v>31</v>
      </c>
      <c r="X723">
        <v>13</v>
      </c>
      <c r="Y723">
        <v>50</v>
      </c>
      <c r="Z723">
        <v>0</v>
      </c>
      <c r="AA723">
        <v>2</v>
      </c>
      <c r="AB723" t="s">
        <v>67</v>
      </c>
      <c r="AC723">
        <v>30.139728211632502</v>
      </c>
      <c r="AD723">
        <v>-22</v>
      </c>
      <c r="AE723">
        <v>129.19999999999999</v>
      </c>
      <c r="AF723">
        <v>1981</v>
      </c>
      <c r="AG723">
        <v>2010</v>
      </c>
      <c r="AH723">
        <v>30</v>
      </c>
      <c r="AI723">
        <v>19.860271788367399</v>
      </c>
    </row>
    <row r="724" spans="16:35" x14ac:dyDescent="0.25">
      <c r="P724" t="s">
        <v>3672</v>
      </c>
      <c r="Q724" t="s">
        <v>3673</v>
      </c>
      <c r="R724" t="s">
        <v>221</v>
      </c>
      <c r="S724">
        <v>-72.02</v>
      </c>
      <c r="T724">
        <v>44.42</v>
      </c>
      <c r="U724" s="13">
        <v>44286</v>
      </c>
      <c r="V724">
        <v>3</v>
      </c>
      <c r="W724">
        <v>31</v>
      </c>
      <c r="X724">
        <v>14</v>
      </c>
      <c r="Y724">
        <v>53.1</v>
      </c>
      <c r="Z724">
        <v>0</v>
      </c>
      <c r="AA724">
        <v>2</v>
      </c>
      <c r="AB724" t="s">
        <v>67</v>
      </c>
      <c r="AC724">
        <v>30.139728211632502</v>
      </c>
      <c r="AD724">
        <v>-22</v>
      </c>
      <c r="AE724">
        <v>129.19999999999999</v>
      </c>
      <c r="AF724">
        <v>1981</v>
      </c>
      <c r="AG724">
        <v>2010</v>
      </c>
      <c r="AH724">
        <v>30</v>
      </c>
      <c r="AI724">
        <v>22.9602717883674</v>
      </c>
    </row>
    <row r="725" spans="16:35" x14ac:dyDescent="0.25">
      <c r="P725" t="s">
        <v>3672</v>
      </c>
      <c r="Q725" t="s">
        <v>3673</v>
      </c>
      <c r="R725" t="s">
        <v>221</v>
      </c>
      <c r="S725">
        <v>-72.02</v>
      </c>
      <c r="T725">
        <v>44.42</v>
      </c>
      <c r="U725" s="13">
        <v>44286</v>
      </c>
      <c r="V725">
        <v>3</v>
      </c>
      <c r="W725">
        <v>31</v>
      </c>
      <c r="X725">
        <v>15</v>
      </c>
      <c r="Y725">
        <v>55</v>
      </c>
      <c r="Z725">
        <v>0</v>
      </c>
      <c r="AA725">
        <v>2</v>
      </c>
      <c r="AB725" t="s">
        <v>67</v>
      </c>
      <c r="AC725">
        <v>30.139728211632502</v>
      </c>
      <c r="AD725">
        <v>-22</v>
      </c>
      <c r="AE725">
        <v>129.19999999999999</v>
      </c>
      <c r="AF725">
        <v>1981</v>
      </c>
      <c r="AG725">
        <v>2010</v>
      </c>
      <c r="AH725">
        <v>30</v>
      </c>
      <c r="AI725">
        <v>24.860271788367399</v>
      </c>
    </row>
    <row r="726" spans="16:35" x14ac:dyDescent="0.25">
      <c r="P726" t="s">
        <v>3672</v>
      </c>
      <c r="Q726" t="s">
        <v>3673</v>
      </c>
      <c r="R726" t="s">
        <v>221</v>
      </c>
      <c r="S726">
        <v>-72.02</v>
      </c>
      <c r="T726">
        <v>44.42</v>
      </c>
      <c r="U726" s="13">
        <v>44286</v>
      </c>
      <c r="V726">
        <v>3</v>
      </c>
      <c r="W726">
        <v>31</v>
      </c>
      <c r="X726">
        <v>16</v>
      </c>
      <c r="Y726">
        <v>55.9</v>
      </c>
      <c r="Z726">
        <v>0</v>
      </c>
      <c r="AA726">
        <v>2</v>
      </c>
      <c r="AB726" t="s">
        <v>67</v>
      </c>
      <c r="AC726">
        <v>30.139728211632502</v>
      </c>
      <c r="AD726">
        <v>-22</v>
      </c>
      <c r="AE726">
        <v>129.19999999999999</v>
      </c>
      <c r="AF726">
        <v>1981</v>
      </c>
      <c r="AG726">
        <v>2010</v>
      </c>
      <c r="AH726">
        <v>30</v>
      </c>
      <c r="AI726">
        <v>25.760271788367401</v>
      </c>
    </row>
    <row r="727" spans="16:35" x14ac:dyDescent="0.25">
      <c r="P727" t="s">
        <v>3672</v>
      </c>
      <c r="Q727" t="s">
        <v>3673</v>
      </c>
      <c r="R727" t="s">
        <v>221</v>
      </c>
      <c r="S727">
        <v>-72.02</v>
      </c>
      <c r="T727">
        <v>44.42</v>
      </c>
      <c r="U727" s="13">
        <v>44286</v>
      </c>
      <c r="V727">
        <v>3</v>
      </c>
      <c r="W727">
        <v>31</v>
      </c>
      <c r="X727">
        <v>17</v>
      </c>
      <c r="Y727">
        <v>57</v>
      </c>
      <c r="Z727">
        <v>0</v>
      </c>
      <c r="AA727">
        <v>2</v>
      </c>
      <c r="AB727" t="s">
        <v>67</v>
      </c>
      <c r="AC727">
        <v>30.139728211632502</v>
      </c>
      <c r="AD727">
        <v>-22</v>
      </c>
      <c r="AE727">
        <v>129.19999999999999</v>
      </c>
      <c r="AF727">
        <v>1981</v>
      </c>
      <c r="AG727">
        <v>2010</v>
      </c>
      <c r="AH727">
        <v>30</v>
      </c>
      <c r="AI727">
        <v>26.860271788367399</v>
      </c>
    </row>
    <row r="728" spans="16:35" x14ac:dyDescent="0.25">
      <c r="P728" t="s">
        <v>3672</v>
      </c>
      <c r="Q728" t="s">
        <v>3673</v>
      </c>
      <c r="R728" t="s">
        <v>221</v>
      </c>
      <c r="S728">
        <v>-72.02</v>
      </c>
      <c r="T728">
        <v>44.42</v>
      </c>
      <c r="U728" s="13">
        <v>44286</v>
      </c>
      <c r="V728">
        <v>3</v>
      </c>
      <c r="W728">
        <v>31</v>
      </c>
      <c r="X728">
        <v>18</v>
      </c>
      <c r="Y728">
        <v>59</v>
      </c>
      <c r="Z728">
        <v>0</v>
      </c>
      <c r="AA728">
        <v>2</v>
      </c>
      <c r="AB728" t="s">
        <v>67</v>
      </c>
      <c r="AC728">
        <v>30.139728211632502</v>
      </c>
      <c r="AD728">
        <v>-22</v>
      </c>
      <c r="AE728">
        <v>129.19999999999999</v>
      </c>
      <c r="AF728">
        <v>1981</v>
      </c>
      <c r="AG728">
        <v>2010</v>
      </c>
      <c r="AH728">
        <v>30</v>
      </c>
      <c r="AI728">
        <v>28.860271788367399</v>
      </c>
    </row>
    <row r="729" spans="16:35" x14ac:dyDescent="0.25">
      <c r="P729" t="s">
        <v>3672</v>
      </c>
      <c r="Q729" t="s">
        <v>3673</v>
      </c>
      <c r="R729" t="s">
        <v>221</v>
      </c>
      <c r="S729">
        <v>-72.02</v>
      </c>
      <c r="T729">
        <v>44.42</v>
      </c>
      <c r="U729" s="13">
        <v>44286</v>
      </c>
      <c r="V729">
        <v>3</v>
      </c>
      <c r="W729">
        <v>31</v>
      </c>
      <c r="X729">
        <v>19</v>
      </c>
      <c r="Y729">
        <v>59</v>
      </c>
      <c r="Z729">
        <v>0</v>
      </c>
      <c r="AA729">
        <v>2</v>
      </c>
      <c r="AB729" t="s">
        <v>67</v>
      </c>
      <c r="AC729">
        <v>30.139728211632502</v>
      </c>
      <c r="AD729">
        <v>-22</v>
      </c>
      <c r="AE729">
        <v>129.19999999999999</v>
      </c>
      <c r="AF729">
        <v>1981</v>
      </c>
      <c r="AG729">
        <v>2010</v>
      </c>
      <c r="AH729">
        <v>30</v>
      </c>
      <c r="AI729">
        <v>28.860271788367399</v>
      </c>
    </row>
    <row r="730" spans="16:35" x14ac:dyDescent="0.25">
      <c r="P730" t="s">
        <v>3672</v>
      </c>
      <c r="Q730" t="s">
        <v>3673</v>
      </c>
      <c r="R730" t="s">
        <v>221</v>
      </c>
      <c r="S730">
        <v>-72.02</v>
      </c>
      <c r="T730">
        <v>44.42</v>
      </c>
      <c r="U730" s="13">
        <v>44286</v>
      </c>
      <c r="V730">
        <v>3</v>
      </c>
      <c r="W730">
        <v>31</v>
      </c>
      <c r="X730">
        <v>20</v>
      </c>
      <c r="Y730">
        <v>59</v>
      </c>
      <c r="Z730">
        <v>0</v>
      </c>
      <c r="AA730">
        <v>2</v>
      </c>
      <c r="AB730" t="s">
        <v>67</v>
      </c>
      <c r="AC730">
        <v>30.139728211632502</v>
      </c>
      <c r="AD730">
        <v>-22</v>
      </c>
      <c r="AE730">
        <v>129.19999999999999</v>
      </c>
      <c r="AF730">
        <v>1981</v>
      </c>
      <c r="AG730">
        <v>2010</v>
      </c>
      <c r="AH730">
        <v>30</v>
      </c>
      <c r="AI730">
        <v>28.860271788367399</v>
      </c>
    </row>
    <row r="731" spans="16:35" x14ac:dyDescent="0.25">
      <c r="P731" t="s">
        <v>3672</v>
      </c>
      <c r="Q731" t="s">
        <v>3673</v>
      </c>
      <c r="R731" t="s">
        <v>221</v>
      </c>
      <c r="S731">
        <v>-72.02</v>
      </c>
      <c r="T731">
        <v>44.42</v>
      </c>
      <c r="U731" s="13">
        <v>44286</v>
      </c>
      <c r="V731">
        <v>3</v>
      </c>
      <c r="W731">
        <v>31</v>
      </c>
      <c r="X731">
        <v>21</v>
      </c>
      <c r="Y731">
        <v>57.9</v>
      </c>
      <c r="Z731">
        <v>0</v>
      </c>
      <c r="AA731">
        <v>2</v>
      </c>
      <c r="AB731" t="s">
        <v>67</v>
      </c>
      <c r="AC731">
        <v>30.139728211632502</v>
      </c>
      <c r="AD731">
        <v>-22</v>
      </c>
      <c r="AE731">
        <v>129.19999999999999</v>
      </c>
      <c r="AF731">
        <v>1981</v>
      </c>
      <c r="AG731">
        <v>2010</v>
      </c>
      <c r="AH731">
        <v>30</v>
      </c>
      <c r="AI731">
        <v>27.760271788367401</v>
      </c>
    </row>
    <row r="732" spans="16:35" x14ac:dyDescent="0.25">
      <c r="P732" t="s">
        <v>3672</v>
      </c>
      <c r="Q732" t="s">
        <v>3673</v>
      </c>
      <c r="R732" t="s">
        <v>221</v>
      </c>
      <c r="S732">
        <v>-72.02</v>
      </c>
      <c r="T732">
        <v>44.42</v>
      </c>
      <c r="U732" s="13">
        <v>44286</v>
      </c>
      <c r="V732">
        <v>3</v>
      </c>
      <c r="W732">
        <v>31</v>
      </c>
      <c r="X732">
        <v>22</v>
      </c>
      <c r="Y732">
        <v>57.9</v>
      </c>
      <c r="Z732">
        <v>0</v>
      </c>
      <c r="AA732">
        <v>2</v>
      </c>
      <c r="AB732" t="s">
        <v>67</v>
      </c>
      <c r="AC732">
        <v>30.139728211632502</v>
      </c>
      <c r="AD732">
        <v>-22</v>
      </c>
      <c r="AE732">
        <v>129.19999999999999</v>
      </c>
      <c r="AF732">
        <v>1981</v>
      </c>
      <c r="AG732">
        <v>2010</v>
      </c>
      <c r="AH732">
        <v>30</v>
      </c>
      <c r="AI732">
        <v>27.760271788367401</v>
      </c>
    </row>
    <row r="733" spans="16:35" x14ac:dyDescent="0.25">
      <c r="P733" t="s">
        <v>3672</v>
      </c>
      <c r="Q733" t="s">
        <v>3673</v>
      </c>
      <c r="R733" t="s">
        <v>221</v>
      </c>
      <c r="S733">
        <v>-72.02</v>
      </c>
      <c r="T733">
        <v>44.42</v>
      </c>
      <c r="U733" s="13">
        <v>44286</v>
      </c>
      <c r="V733">
        <v>3</v>
      </c>
      <c r="W733">
        <v>31</v>
      </c>
      <c r="X733">
        <v>23</v>
      </c>
      <c r="Y733">
        <v>57.9</v>
      </c>
      <c r="Z733">
        <v>0</v>
      </c>
      <c r="AA733">
        <v>2</v>
      </c>
      <c r="AB733" t="s">
        <v>67</v>
      </c>
      <c r="AC733">
        <v>30.139728211632502</v>
      </c>
      <c r="AD733">
        <v>-22</v>
      </c>
      <c r="AE733">
        <v>129.19999999999999</v>
      </c>
      <c r="AF733">
        <v>1981</v>
      </c>
      <c r="AG733">
        <v>2010</v>
      </c>
      <c r="AH733">
        <v>30</v>
      </c>
      <c r="AI733">
        <v>27.760271788367401</v>
      </c>
    </row>
    <row r="734" spans="16:35" x14ac:dyDescent="0.25">
      <c r="P734" t="s">
        <v>65</v>
      </c>
      <c r="Q734" t="s">
        <v>66</v>
      </c>
      <c r="R734" t="s">
        <v>30</v>
      </c>
      <c r="S734">
        <v>-105.514</v>
      </c>
      <c r="T734">
        <v>39.049999999999997</v>
      </c>
      <c r="U734" s="13">
        <v>44256</v>
      </c>
      <c r="V734">
        <v>3</v>
      </c>
      <c r="W734">
        <v>1</v>
      </c>
      <c r="X734">
        <v>0</v>
      </c>
      <c r="Y734">
        <v>11</v>
      </c>
      <c r="Z734">
        <v>0</v>
      </c>
      <c r="AA734">
        <v>2</v>
      </c>
      <c r="AB734" t="s">
        <v>67</v>
      </c>
      <c r="AC734">
        <v>29.619045035268499</v>
      </c>
      <c r="AD734">
        <v>-2.2000000000000002</v>
      </c>
      <c r="AE734">
        <v>77</v>
      </c>
      <c r="AF734">
        <v>1980</v>
      </c>
      <c r="AG734">
        <v>2010</v>
      </c>
      <c r="AH734">
        <v>31</v>
      </c>
      <c r="AI734">
        <v>-18.619045035268499</v>
      </c>
    </row>
    <row r="735" spans="16:35" x14ac:dyDescent="0.25">
      <c r="P735" t="s">
        <v>65</v>
      </c>
      <c r="Q735" t="s">
        <v>66</v>
      </c>
      <c r="R735" t="s">
        <v>30</v>
      </c>
      <c r="S735">
        <v>-105.514</v>
      </c>
      <c r="T735">
        <v>39.049999999999997</v>
      </c>
      <c r="U735" s="13">
        <v>44256</v>
      </c>
      <c r="V735">
        <v>3</v>
      </c>
      <c r="W735">
        <v>1</v>
      </c>
      <c r="X735">
        <v>1</v>
      </c>
      <c r="Y735">
        <v>8.6</v>
      </c>
      <c r="Z735">
        <v>0</v>
      </c>
      <c r="AA735">
        <v>2</v>
      </c>
      <c r="AB735" t="s">
        <v>67</v>
      </c>
      <c r="AC735">
        <v>29.619045035268499</v>
      </c>
      <c r="AD735">
        <v>-2.2000000000000002</v>
      </c>
      <c r="AE735">
        <v>77</v>
      </c>
      <c r="AF735">
        <v>1980</v>
      </c>
      <c r="AG735">
        <v>2010</v>
      </c>
      <c r="AH735">
        <v>31</v>
      </c>
      <c r="AI735">
        <v>-21.019045035268501</v>
      </c>
    </row>
    <row r="736" spans="16:35" x14ac:dyDescent="0.25">
      <c r="P736" t="s">
        <v>65</v>
      </c>
      <c r="Q736" t="s">
        <v>66</v>
      </c>
      <c r="R736" t="s">
        <v>30</v>
      </c>
      <c r="S736">
        <v>-105.514</v>
      </c>
      <c r="T736">
        <v>39.049999999999997</v>
      </c>
      <c r="U736" s="13">
        <v>44256</v>
      </c>
      <c r="V736">
        <v>3</v>
      </c>
      <c r="W736">
        <v>1</v>
      </c>
      <c r="X736">
        <v>2</v>
      </c>
      <c r="Y736">
        <v>8.6</v>
      </c>
      <c r="Z736">
        <v>0</v>
      </c>
      <c r="AA736">
        <v>2</v>
      </c>
      <c r="AB736" t="s">
        <v>67</v>
      </c>
      <c r="AC736">
        <v>29.619045035268499</v>
      </c>
      <c r="AD736">
        <v>-2.2000000000000002</v>
      </c>
      <c r="AE736">
        <v>77</v>
      </c>
      <c r="AF736">
        <v>1980</v>
      </c>
      <c r="AG736">
        <v>2010</v>
      </c>
      <c r="AH736">
        <v>31</v>
      </c>
      <c r="AI736">
        <v>-21.019045035268501</v>
      </c>
    </row>
    <row r="737" spans="16:35" x14ac:dyDescent="0.25">
      <c r="P737" t="s">
        <v>65</v>
      </c>
      <c r="Q737" t="s">
        <v>66</v>
      </c>
      <c r="R737" t="s">
        <v>30</v>
      </c>
      <c r="S737">
        <v>-105.514</v>
      </c>
      <c r="T737">
        <v>39.049999999999997</v>
      </c>
      <c r="U737" s="13">
        <v>44256</v>
      </c>
      <c r="V737">
        <v>3</v>
      </c>
      <c r="W737">
        <v>1</v>
      </c>
      <c r="X737">
        <v>3</v>
      </c>
      <c r="Y737">
        <v>8.6</v>
      </c>
      <c r="Z737">
        <v>0</v>
      </c>
      <c r="AA737">
        <v>2</v>
      </c>
      <c r="AB737" t="s">
        <v>67</v>
      </c>
      <c r="AC737">
        <v>29.619045035268499</v>
      </c>
      <c r="AD737">
        <v>-2.2000000000000002</v>
      </c>
      <c r="AE737">
        <v>77</v>
      </c>
      <c r="AF737">
        <v>1980</v>
      </c>
      <c r="AG737">
        <v>2010</v>
      </c>
      <c r="AH737">
        <v>31</v>
      </c>
      <c r="AI737">
        <v>-21.019045035268501</v>
      </c>
    </row>
    <row r="738" spans="16:35" x14ac:dyDescent="0.25">
      <c r="P738" t="s">
        <v>65</v>
      </c>
      <c r="Q738" t="s">
        <v>66</v>
      </c>
      <c r="R738" t="s">
        <v>30</v>
      </c>
      <c r="S738">
        <v>-105.514</v>
      </c>
      <c r="T738">
        <v>39.049999999999997</v>
      </c>
      <c r="U738" s="13">
        <v>44256</v>
      </c>
      <c r="V738">
        <v>3</v>
      </c>
      <c r="W738">
        <v>1</v>
      </c>
      <c r="X738">
        <v>4</v>
      </c>
      <c r="Y738">
        <v>8.6</v>
      </c>
      <c r="Z738">
        <v>0</v>
      </c>
      <c r="AA738">
        <v>2</v>
      </c>
      <c r="AB738" t="s">
        <v>67</v>
      </c>
      <c r="AC738">
        <v>29.619045035268499</v>
      </c>
      <c r="AD738">
        <v>-2.2000000000000002</v>
      </c>
      <c r="AE738">
        <v>77</v>
      </c>
      <c r="AF738">
        <v>1980</v>
      </c>
      <c r="AG738">
        <v>2010</v>
      </c>
      <c r="AH738">
        <v>31</v>
      </c>
      <c r="AI738">
        <v>-21.019045035268501</v>
      </c>
    </row>
    <row r="739" spans="16:35" x14ac:dyDescent="0.25">
      <c r="P739" t="s">
        <v>65</v>
      </c>
      <c r="Q739" t="s">
        <v>66</v>
      </c>
      <c r="R739" t="s">
        <v>30</v>
      </c>
      <c r="S739">
        <v>-105.514</v>
      </c>
      <c r="T739">
        <v>39.049999999999997</v>
      </c>
      <c r="U739" s="13">
        <v>44256</v>
      </c>
      <c r="V739">
        <v>3</v>
      </c>
      <c r="W739">
        <v>1</v>
      </c>
      <c r="X739">
        <v>5</v>
      </c>
      <c r="Y739">
        <v>8.6</v>
      </c>
      <c r="Z739">
        <v>0</v>
      </c>
      <c r="AA739">
        <v>2</v>
      </c>
      <c r="AB739" t="s">
        <v>67</v>
      </c>
      <c r="AC739">
        <v>29.619045035268499</v>
      </c>
      <c r="AD739">
        <v>-2.2000000000000002</v>
      </c>
      <c r="AE739">
        <v>77</v>
      </c>
      <c r="AF739">
        <v>1980</v>
      </c>
      <c r="AG739">
        <v>2010</v>
      </c>
      <c r="AH739">
        <v>31</v>
      </c>
      <c r="AI739">
        <v>-21.019045035268501</v>
      </c>
    </row>
    <row r="740" spans="16:35" x14ac:dyDescent="0.25">
      <c r="P740" t="s">
        <v>65</v>
      </c>
      <c r="Q740" t="s">
        <v>66</v>
      </c>
      <c r="R740" t="s">
        <v>30</v>
      </c>
      <c r="S740">
        <v>-105.514</v>
      </c>
      <c r="T740">
        <v>39.049999999999997</v>
      </c>
      <c r="U740" s="13">
        <v>44256</v>
      </c>
      <c r="V740">
        <v>3</v>
      </c>
      <c r="W740">
        <v>1</v>
      </c>
      <c r="X740">
        <v>6</v>
      </c>
      <c r="Y740">
        <v>10.4</v>
      </c>
      <c r="Z740">
        <v>0</v>
      </c>
      <c r="AA740">
        <v>2</v>
      </c>
      <c r="AB740" t="s">
        <v>67</v>
      </c>
      <c r="AC740">
        <v>29.619045035268499</v>
      </c>
      <c r="AD740">
        <v>-2.2000000000000002</v>
      </c>
      <c r="AE740">
        <v>77</v>
      </c>
      <c r="AF740">
        <v>1980</v>
      </c>
      <c r="AG740">
        <v>2010</v>
      </c>
      <c r="AH740">
        <v>31</v>
      </c>
      <c r="AI740">
        <v>-19.2190450352685</v>
      </c>
    </row>
    <row r="741" spans="16:35" x14ac:dyDescent="0.25">
      <c r="P741" t="s">
        <v>65</v>
      </c>
      <c r="Q741" t="s">
        <v>66</v>
      </c>
      <c r="R741" t="s">
        <v>30</v>
      </c>
      <c r="S741">
        <v>-105.514</v>
      </c>
      <c r="T741">
        <v>39.049999999999997</v>
      </c>
      <c r="U741" s="13">
        <v>44256</v>
      </c>
      <c r="V741">
        <v>3</v>
      </c>
      <c r="W741">
        <v>1</v>
      </c>
      <c r="X741">
        <v>7</v>
      </c>
      <c r="Y741">
        <v>12.2</v>
      </c>
      <c r="Z741">
        <v>0</v>
      </c>
      <c r="AA741">
        <v>2</v>
      </c>
      <c r="AB741" t="s">
        <v>67</v>
      </c>
      <c r="AC741">
        <v>29.619045035268499</v>
      </c>
      <c r="AD741">
        <v>-2.2000000000000002</v>
      </c>
      <c r="AE741">
        <v>77</v>
      </c>
      <c r="AF741">
        <v>1980</v>
      </c>
      <c r="AG741">
        <v>2010</v>
      </c>
      <c r="AH741">
        <v>31</v>
      </c>
      <c r="AI741">
        <v>-17.4190450352685</v>
      </c>
    </row>
    <row r="742" spans="16:35" x14ac:dyDescent="0.25">
      <c r="P742" t="s">
        <v>65</v>
      </c>
      <c r="Q742" t="s">
        <v>66</v>
      </c>
      <c r="R742" t="s">
        <v>30</v>
      </c>
      <c r="S742">
        <v>-105.514</v>
      </c>
      <c r="T742">
        <v>39.049999999999997</v>
      </c>
      <c r="U742" s="13">
        <v>44256</v>
      </c>
      <c r="V742">
        <v>3</v>
      </c>
      <c r="W742">
        <v>1</v>
      </c>
      <c r="X742">
        <v>8</v>
      </c>
      <c r="Y742">
        <v>14</v>
      </c>
      <c r="Z742">
        <v>0</v>
      </c>
      <c r="AA742">
        <v>2</v>
      </c>
      <c r="AB742" t="s">
        <v>67</v>
      </c>
      <c r="AC742">
        <v>29.619045035268499</v>
      </c>
      <c r="AD742">
        <v>-2.2000000000000002</v>
      </c>
      <c r="AE742">
        <v>77</v>
      </c>
      <c r="AF742">
        <v>1980</v>
      </c>
      <c r="AG742">
        <v>2010</v>
      </c>
      <c r="AH742">
        <v>31</v>
      </c>
      <c r="AI742">
        <v>-15.619045035268501</v>
      </c>
    </row>
    <row r="743" spans="16:35" x14ac:dyDescent="0.25">
      <c r="P743" t="s">
        <v>65</v>
      </c>
      <c r="Q743" t="s">
        <v>66</v>
      </c>
      <c r="R743" t="s">
        <v>30</v>
      </c>
      <c r="S743">
        <v>-105.514</v>
      </c>
      <c r="T743">
        <v>39.049999999999997</v>
      </c>
      <c r="U743" s="13">
        <v>44256</v>
      </c>
      <c r="V743">
        <v>3</v>
      </c>
      <c r="W743">
        <v>1</v>
      </c>
      <c r="X743">
        <v>9</v>
      </c>
      <c r="Y743">
        <v>14.6</v>
      </c>
      <c r="Z743">
        <v>0</v>
      </c>
      <c r="AA743">
        <v>2</v>
      </c>
      <c r="AB743" t="s">
        <v>67</v>
      </c>
      <c r="AC743">
        <v>29.619045035268499</v>
      </c>
      <c r="AD743">
        <v>-2.2000000000000002</v>
      </c>
      <c r="AE743">
        <v>77</v>
      </c>
      <c r="AF743">
        <v>1980</v>
      </c>
      <c r="AG743">
        <v>2010</v>
      </c>
      <c r="AH743">
        <v>31</v>
      </c>
      <c r="AI743">
        <v>-15.019045035268499</v>
      </c>
    </row>
    <row r="744" spans="16:35" x14ac:dyDescent="0.25">
      <c r="P744" t="s">
        <v>65</v>
      </c>
      <c r="Q744" t="s">
        <v>66</v>
      </c>
      <c r="R744" t="s">
        <v>30</v>
      </c>
      <c r="S744">
        <v>-105.514</v>
      </c>
      <c r="T744">
        <v>39.049999999999997</v>
      </c>
      <c r="U744" s="13">
        <v>44256</v>
      </c>
      <c r="V744">
        <v>3</v>
      </c>
      <c r="W744">
        <v>1</v>
      </c>
      <c r="X744">
        <v>10</v>
      </c>
      <c r="Y744">
        <v>15.2</v>
      </c>
      <c r="Z744">
        <v>0</v>
      </c>
      <c r="AA744">
        <v>2</v>
      </c>
      <c r="AB744" t="s">
        <v>67</v>
      </c>
      <c r="AC744">
        <v>29.619045035268499</v>
      </c>
      <c r="AD744">
        <v>-2.2000000000000002</v>
      </c>
      <c r="AE744">
        <v>77</v>
      </c>
      <c r="AF744">
        <v>1980</v>
      </c>
      <c r="AG744">
        <v>2010</v>
      </c>
      <c r="AH744">
        <v>31</v>
      </c>
      <c r="AI744">
        <v>-14.4190450352685</v>
      </c>
    </row>
    <row r="745" spans="16:35" x14ac:dyDescent="0.25">
      <c r="P745" t="s">
        <v>65</v>
      </c>
      <c r="Q745" t="s">
        <v>66</v>
      </c>
      <c r="R745" t="s">
        <v>30</v>
      </c>
      <c r="S745">
        <v>-105.514</v>
      </c>
      <c r="T745">
        <v>39.049999999999997</v>
      </c>
      <c r="U745" s="13">
        <v>44256</v>
      </c>
      <c r="V745">
        <v>3</v>
      </c>
      <c r="W745">
        <v>1</v>
      </c>
      <c r="X745">
        <v>11</v>
      </c>
      <c r="Y745">
        <v>16.399999999999999</v>
      </c>
      <c r="Z745">
        <v>0</v>
      </c>
      <c r="AA745">
        <v>2</v>
      </c>
      <c r="AB745" t="s">
        <v>67</v>
      </c>
      <c r="AC745">
        <v>29.619045035268499</v>
      </c>
      <c r="AD745">
        <v>-2.2000000000000002</v>
      </c>
      <c r="AE745">
        <v>77</v>
      </c>
      <c r="AF745">
        <v>1980</v>
      </c>
      <c r="AG745">
        <v>2010</v>
      </c>
      <c r="AH745">
        <v>31</v>
      </c>
      <c r="AI745">
        <v>-13.2190450352685</v>
      </c>
    </row>
    <row r="746" spans="16:35" x14ac:dyDescent="0.25">
      <c r="P746" t="s">
        <v>65</v>
      </c>
      <c r="Q746" t="s">
        <v>66</v>
      </c>
      <c r="R746" t="s">
        <v>30</v>
      </c>
      <c r="S746">
        <v>-105.514</v>
      </c>
      <c r="T746">
        <v>39.049999999999997</v>
      </c>
      <c r="U746" s="13">
        <v>44256</v>
      </c>
      <c r="V746">
        <v>3</v>
      </c>
      <c r="W746">
        <v>1</v>
      </c>
      <c r="X746">
        <v>12</v>
      </c>
      <c r="Y746">
        <v>15.8</v>
      </c>
      <c r="Z746">
        <v>0</v>
      </c>
      <c r="AA746">
        <v>2</v>
      </c>
      <c r="AB746" t="s">
        <v>67</v>
      </c>
      <c r="AC746">
        <v>29.619045035268499</v>
      </c>
      <c r="AD746">
        <v>-2.2000000000000002</v>
      </c>
      <c r="AE746">
        <v>77</v>
      </c>
      <c r="AF746">
        <v>1980</v>
      </c>
      <c r="AG746">
        <v>2010</v>
      </c>
      <c r="AH746">
        <v>31</v>
      </c>
      <c r="AI746">
        <v>-13.8190450352685</v>
      </c>
    </row>
    <row r="747" spans="16:35" x14ac:dyDescent="0.25">
      <c r="P747" t="s">
        <v>65</v>
      </c>
      <c r="Q747" t="s">
        <v>66</v>
      </c>
      <c r="R747" t="s">
        <v>30</v>
      </c>
      <c r="S747">
        <v>-105.514</v>
      </c>
      <c r="T747">
        <v>39.049999999999997</v>
      </c>
      <c r="U747" s="13">
        <v>44256</v>
      </c>
      <c r="V747">
        <v>3</v>
      </c>
      <c r="W747">
        <v>1</v>
      </c>
      <c r="X747">
        <v>13</v>
      </c>
      <c r="Y747">
        <v>14</v>
      </c>
      <c r="Z747">
        <v>0</v>
      </c>
      <c r="AA747">
        <v>2</v>
      </c>
      <c r="AB747" t="s">
        <v>67</v>
      </c>
      <c r="AC747">
        <v>29.619045035268499</v>
      </c>
      <c r="AD747">
        <v>-2.2000000000000002</v>
      </c>
      <c r="AE747">
        <v>77</v>
      </c>
      <c r="AF747">
        <v>1980</v>
      </c>
      <c r="AG747">
        <v>2010</v>
      </c>
      <c r="AH747">
        <v>31</v>
      </c>
      <c r="AI747">
        <v>-15.619045035268501</v>
      </c>
    </row>
    <row r="748" spans="16:35" x14ac:dyDescent="0.25">
      <c r="P748" t="s">
        <v>65</v>
      </c>
      <c r="Q748" t="s">
        <v>66</v>
      </c>
      <c r="R748" t="s">
        <v>30</v>
      </c>
      <c r="S748">
        <v>-105.514</v>
      </c>
      <c r="T748">
        <v>39.049999999999997</v>
      </c>
      <c r="U748" s="13">
        <v>44256</v>
      </c>
      <c r="V748">
        <v>3</v>
      </c>
      <c r="W748">
        <v>1</v>
      </c>
      <c r="X748">
        <v>14</v>
      </c>
      <c r="Y748">
        <v>15.8</v>
      </c>
      <c r="Z748">
        <v>0</v>
      </c>
      <c r="AA748">
        <v>2</v>
      </c>
      <c r="AB748" t="s">
        <v>67</v>
      </c>
      <c r="AC748">
        <v>29.619045035268499</v>
      </c>
      <c r="AD748">
        <v>-2.2000000000000002</v>
      </c>
      <c r="AE748">
        <v>77</v>
      </c>
      <c r="AF748">
        <v>1980</v>
      </c>
      <c r="AG748">
        <v>2010</v>
      </c>
      <c r="AH748">
        <v>31</v>
      </c>
      <c r="AI748">
        <v>-13.8190450352685</v>
      </c>
    </row>
    <row r="749" spans="16:35" x14ac:dyDescent="0.25">
      <c r="P749" t="s">
        <v>65</v>
      </c>
      <c r="Q749" t="s">
        <v>66</v>
      </c>
      <c r="R749" t="s">
        <v>30</v>
      </c>
      <c r="S749">
        <v>-105.514</v>
      </c>
      <c r="T749">
        <v>39.049999999999997</v>
      </c>
      <c r="U749" s="13">
        <v>44256</v>
      </c>
      <c r="V749">
        <v>3</v>
      </c>
      <c r="W749">
        <v>1</v>
      </c>
      <c r="X749">
        <v>15</v>
      </c>
      <c r="Y749">
        <v>20.599999999999898</v>
      </c>
      <c r="Z749">
        <v>0</v>
      </c>
      <c r="AA749">
        <v>2</v>
      </c>
      <c r="AB749" t="s">
        <v>67</v>
      </c>
      <c r="AC749">
        <v>29.619045035268499</v>
      </c>
      <c r="AD749">
        <v>-2.2000000000000002</v>
      </c>
      <c r="AE749">
        <v>77</v>
      </c>
      <c r="AF749">
        <v>1980</v>
      </c>
      <c r="AG749">
        <v>2010</v>
      </c>
      <c r="AH749">
        <v>31</v>
      </c>
      <c r="AI749">
        <v>-9.0190450352685794</v>
      </c>
    </row>
    <row r="750" spans="16:35" x14ac:dyDescent="0.25">
      <c r="P750" t="s">
        <v>65</v>
      </c>
      <c r="Q750" t="s">
        <v>66</v>
      </c>
      <c r="R750" t="s">
        <v>30</v>
      </c>
      <c r="S750">
        <v>-105.514</v>
      </c>
      <c r="T750">
        <v>39.049999999999997</v>
      </c>
      <c r="U750" s="13">
        <v>44256</v>
      </c>
      <c r="V750">
        <v>3</v>
      </c>
      <c r="W750">
        <v>1</v>
      </c>
      <c r="X750">
        <v>16</v>
      </c>
      <c r="Y750">
        <v>23</v>
      </c>
      <c r="Z750">
        <v>0</v>
      </c>
      <c r="AA750">
        <v>2</v>
      </c>
      <c r="AB750" t="s">
        <v>67</v>
      </c>
      <c r="AC750">
        <v>29.619045035268499</v>
      </c>
      <c r="AD750">
        <v>-2.2000000000000002</v>
      </c>
      <c r="AE750">
        <v>77</v>
      </c>
      <c r="AF750">
        <v>1980</v>
      </c>
      <c r="AG750">
        <v>2010</v>
      </c>
      <c r="AH750">
        <v>31</v>
      </c>
      <c r="AI750">
        <v>-6.6190450352685701</v>
      </c>
    </row>
    <row r="751" spans="16:35" x14ac:dyDescent="0.25">
      <c r="P751" t="s">
        <v>65</v>
      </c>
      <c r="Q751" t="s">
        <v>66</v>
      </c>
      <c r="R751" t="s">
        <v>30</v>
      </c>
      <c r="S751">
        <v>-105.514</v>
      </c>
      <c r="T751">
        <v>39.049999999999997</v>
      </c>
      <c r="U751" s="13">
        <v>44256</v>
      </c>
      <c r="V751">
        <v>3</v>
      </c>
      <c r="W751">
        <v>1</v>
      </c>
      <c r="X751">
        <v>17</v>
      </c>
      <c r="Y751">
        <v>26</v>
      </c>
      <c r="Z751">
        <v>0</v>
      </c>
      <c r="AA751">
        <v>2</v>
      </c>
      <c r="AB751" t="s">
        <v>67</v>
      </c>
      <c r="AC751">
        <v>29.619045035268499</v>
      </c>
      <c r="AD751">
        <v>-2.2000000000000002</v>
      </c>
      <c r="AE751">
        <v>77</v>
      </c>
      <c r="AF751">
        <v>1980</v>
      </c>
      <c r="AG751">
        <v>2010</v>
      </c>
      <c r="AH751">
        <v>31</v>
      </c>
      <c r="AI751">
        <v>-3.6190450352685701</v>
      </c>
    </row>
    <row r="752" spans="16:35" x14ac:dyDescent="0.25">
      <c r="P752" t="s">
        <v>65</v>
      </c>
      <c r="Q752" t="s">
        <v>66</v>
      </c>
      <c r="R752" t="s">
        <v>30</v>
      </c>
      <c r="S752">
        <v>-105.514</v>
      </c>
      <c r="T752">
        <v>39.049999999999997</v>
      </c>
      <c r="U752" s="13">
        <v>44256</v>
      </c>
      <c r="V752">
        <v>3</v>
      </c>
      <c r="W752">
        <v>1</v>
      </c>
      <c r="X752">
        <v>18</v>
      </c>
      <c r="Y752">
        <v>27.8</v>
      </c>
      <c r="Z752">
        <v>0</v>
      </c>
      <c r="AA752">
        <v>2</v>
      </c>
      <c r="AB752" t="s">
        <v>67</v>
      </c>
      <c r="AC752">
        <v>29.619045035268499</v>
      </c>
      <c r="AD752">
        <v>-2.2000000000000002</v>
      </c>
      <c r="AE752">
        <v>77</v>
      </c>
      <c r="AF752">
        <v>1980</v>
      </c>
      <c r="AG752">
        <v>2010</v>
      </c>
      <c r="AH752">
        <v>31</v>
      </c>
      <c r="AI752">
        <v>-1.8190450352685701</v>
      </c>
    </row>
    <row r="753" spans="16:35" x14ac:dyDescent="0.25">
      <c r="P753" t="s">
        <v>65</v>
      </c>
      <c r="Q753" t="s">
        <v>66</v>
      </c>
      <c r="R753" t="s">
        <v>30</v>
      </c>
      <c r="S753">
        <v>-105.514</v>
      </c>
      <c r="T753">
        <v>39.049999999999997</v>
      </c>
      <c r="U753" s="13">
        <v>44256</v>
      </c>
      <c r="V753">
        <v>3</v>
      </c>
      <c r="W753">
        <v>1</v>
      </c>
      <c r="X753">
        <v>19</v>
      </c>
      <c r="Y753">
        <v>28.399999999999899</v>
      </c>
      <c r="Z753">
        <v>0</v>
      </c>
      <c r="AA753">
        <v>2</v>
      </c>
      <c r="AB753" t="s">
        <v>67</v>
      </c>
      <c r="AC753">
        <v>29.619045035268499</v>
      </c>
      <c r="AD753">
        <v>-2.2000000000000002</v>
      </c>
      <c r="AE753">
        <v>77</v>
      </c>
      <c r="AF753">
        <v>1980</v>
      </c>
      <c r="AG753">
        <v>2010</v>
      </c>
      <c r="AH753">
        <v>31</v>
      </c>
      <c r="AI753">
        <v>-1.21904503526858</v>
      </c>
    </row>
    <row r="754" spans="16:35" x14ac:dyDescent="0.25">
      <c r="P754" t="s">
        <v>65</v>
      </c>
      <c r="Q754" t="s">
        <v>66</v>
      </c>
      <c r="R754" t="s">
        <v>30</v>
      </c>
      <c r="S754">
        <v>-105.514</v>
      </c>
      <c r="T754">
        <v>39.049999999999997</v>
      </c>
      <c r="U754" s="13">
        <v>44256</v>
      </c>
      <c r="V754">
        <v>3</v>
      </c>
      <c r="W754">
        <v>1</v>
      </c>
      <c r="X754">
        <v>20</v>
      </c>
      <c r="Y754">
        <v>31.4</v>
      </c>
      <c r="Z754">
        <v>0</v>
      </c>
      <c r="AA754">
        <v>2</v>
      </c>
      <c r="AB754" t="s">
        <v>67</v>
      </c>
      <c r="AC754">
        <v>29.619045035268499</v>
      </c>
      <c r="AD754">
        <v>-2.2000000000000002</v>
      </c>
      <c r="AE754">
        <v>77</v>
      </c>
      <c r="AF754">
        <v>1980</v>
      </c>
      <c r="AG754">
        <v>2010</v>
      </c>
      <c r="AH754">
        <v>31</v>
      </c>
      <c r="AI754">
        <v>1.78095496473142</v>
      </c>
    </row>
    <row r="755" spans="16:35" x14ac:dyDescent="0.25">
      <c r="P755" t="s">
        <v>65</v>
      </c>
      <c r="Q755" t="s">
        <v>66</v>
      </c>
      <c r="R755" t="s">
        <v>30</v>
      </c>
      <c r="S755">
        <v>-105.514</v>
      </c>
      <c r="T755">
        <v>39.049999999999997</v>
      </c>
      <c r="U755" s="13">
        <v>44256</v>
      </c>
      <c r="V755">
        <v>3</v>
      </c>
      <c r="W755">
        <v>1</v>
      </c>
      <c r="X755">
        <v>21</v>
      </c>
      <c r="Y755">
        <v>32</v>
      </c>
      <c r="Z755">
        <v>0</v>
      </c>
      <c r="AA755">
        <v>2</v>
      </c>
      <c r="AB755" t="s">
        <v>67</v>
      </c>
      <c r="AC755">
        <v>29.619045035268499</v>
      </c>
      <c r="AD755">
        <v>-2.2000000000000002</v>
      </c>
      <c r="AE755">
        <v>77</v>
      </c>
      <c r="AF755">
        <v>1980</v>
      </c>
      <c r="AG755">
        <v>2010</v>
      </c>
      <c r="AH755">
        <v>31</v>
      </c>
      <c r="AI755">
        <v>2.3809549647314201</v>
      </c>
    </row>
    <row r="756" spans="16:35" x14ac:dyDescent="0.25">
      <c r="P756" t="s">
        <v>65</v>
      </c>
      <c r="Q756" t="s">
        <v>66</v>
      </c>
      <c r="R756" t="s">
        <v>30</v>
      </c>
      <c r="S756">
        <v>-105.514</v>
      </c>
      <c r="T756">
        <v>39.049999999999997</v>
      </c>
      <c r="U756" s="13">
        <v>44256</v>
      </c>
      <c r="V756">
        <v>3</v>
      </c>
      <c r="W756">
        <v>1</v>
      </c>
      <c r="X756">
        <v>22</v>
      </c>
      <c r="Y756">
        <v>32</v>
      </c>
      <c r="Z756">
        <v>0</v>
      </c>
      <c r="AA756">
        <v>2</v>
      </c>
      <c r="AB756" t="s">
        <v>67</v>
      </c>
      <c r="AC756">
        <v>29.619045035268499</v>
      </c>
      <c r="AD756">
        <v>-2.2000000000000002</v>
      </c>
      <c r="AE756">
        <v>77</v>
      </c>
      <c r="AF756">
        <v>1980</v>
      </c>
      <c r="AG756">
        <v>2010</v>
      </c>
      <c r="AH756">
        <v>31</v>
      </c>
      <c r="AI756">
        <v>2.3809549647314201</v>
      </c>
    </row>
    <row r="757" spans="16:35" x14ac:dyDescent="0.25">
      <c r="P757" t="s">
        <v>65</v>
      </c>
      <c r="Q757" t="s">
        <v>66</v>
      </c>
      <c r="R757" t="s">
        <v>30</v>
      </c>
      <c r="S757">
        <v>-105.514</v>
      </c>
      <c r="T757">
        <v>39.049999999999997</v>
      </c>
      <c r="U757" s="13">
        <v>44256</v>
      </c>
      <c r="V757">
        <v>3</v>
      </c>
      <c r="W757">
        <v>1</v>
      </c>
      <c r="X757">
        <v>23</v>
      </c>
      <c r="Y757">
        <v>32</v>
      </c>
      <c r="Z757">
        <v>0</v>
      </c>
      <c r="AA757">
        <v>2</v>
      </c>
      <c r="AB757" t="s">
        <v>67</v>
      </c>
      <c r="AC757">
        <v>29.619045035268499</v>
      </c>
      <c r="AD757">
        <v>-2.2000000000000002</v>
      </c>
      <c r="AE757">
        <v>77</v>
      </c>
      <c r="AF757">
        <v>1980</v>
      </c>
      <c r="AG757">
        <v>2010</v>
      </c>
      <c r="AH757">
        <v>31</v>
      </c>
      <c r="AI757">
        <v>2.3809549647314201</v>
      </c>
    </row>
    <row r="758" spans="16:35" x14ac:dyDescent="0.25">
      <c r="P758" t="s">
        <v>65</v>
      </c>
      <c r="Q758" t="s">
        <v>66</v>
      </c>
      <c r="R758" t="s">
        <v>30</v>
      </c>
      <c r="S758">
        <v>-105.514</v>
      </c>
      <c r="T758">
        <v>39.049999999999997</v>
      </c>
      <c r="U758" s="13">
        <v>44257</v>
      </c>
      <c r="V758">
        <v>3</v>
      </c>
      <c r="W758">
        <v>2</v>
      </c>
      <c r="X758">
        <v>0</v>
      </c>
      <c r="Y758">
        <v>29.599999999999898</v>
      </c>
      <c r="Z758">
        <v>0</v>
      </c>
      <c r="AA758">
        <v>2</v>
      </c>
      <c r="AB758" t="s">
        <v>67</v>
      </c>
      <c r="AC758">
        <v>29.619045035268499</v>
      </c>
      <c r="AD758">
        <v>-2.2000000000000002</v>
      </c>
      <c r="AE758">
        <v>77</v>
      </c>
      <c r="AF758">
        <v>1980</v>
      </c>
      <c r="AG758">
        <v>2010</v>
      </c>
      <c r="AH758">
        <v>31</v>
      </c>
      <c r="AI758">
        <v>-1.90450352685793E-2</v>
      </c>
    </row>
    <row r="759" spans="16:35" x14ac:dyDescent="0.25">
      <c r="P759" t="s">
        <v>65</v>
      </c>
      <c r="Q759" t="s">
        <v>66</v>
      </c>
      <c r="R759" t="s">
        <v>30</v>
      </c>
      <c r="S759">
        <v>-105.514</v>
      </c>
      <c r="T759">
        <v>39.049999999999997</v>
      </c>
      <c r="U759" s="13">
        <v>44257</v>
      </c>
      <c r="V759">
        <v>3</v>
      </c>
      <c r="W759">
        <v>2</v>
      </c>
      <c r="X759">
        <v>1</v>
      </c>
      <c r="Y759">
        <v>28.399999999999899</v>
      </c>
      <c r="Z759">
        <v>0</v>
      </c>
      <c r="AA759">
        <v>2</v>
      </c>
      <c r="AB759" t="s">
        <v>67</v>
      </c>
      <c r="AC759">
        <v>29.619045035268499</v>
      </c>
      <c r="AD759">
        <v>-2.2000000000000002</v>
      </c>
      <c r="AE759">
        <v>77</v>
      </c>
      <c r="AF759">
        <v>1980</v>
      </c>
      <c r="AG759">
        <v>2010</v>
      </c>
      <c r="AH759">
        <v>31</v>
      </c>
      <c r="AI759">
        <v>-1.21904503526858</v>
      </c>
    </row>
    <row r="760" spans="16:35" x14ac:dyDescent="0.25">
      <c r="P760" t="s">
        <v>65</v>
      </c>
      <c r="Q760" t="s">
        <v>66</v>
      </c>
      <c r="R760" t="s">
        <v>30</v>
      </c>
      <c r="S760">
        <v>-105.514</v>
      </c>
      <c r="T760">
        <v>39.049999999999997</v>
      </c>
      <c r="U760" s="13">
        <v>44257</v>
      </c>
      <c r="V760">
        <v>3</v>
      </c>
      <c r="W760">
        <v>2</v>
      </c>
      <c r="X760">
        <v>2</v>
      </c>
      <c r="Y760">
        <v>28.399999999999899</v>
      </c>
      <c r="Z760">
        <v>0</v>
      </c>
      <c r="AA760">
        <v>2</v>
      </c>
      <c r="AB760" t="s">
        <v>67</v>
      </c>
      <c r="AC760">
        <v>29.619045035268499</v>
      </c>
      <c r="AD760">
        <v>-2.2000000000000002</v>
      </c>
      <c r="AE760">
        <v>77</v>
      </c>
      <c r="AF760">
        <v>1980</v>
      </c>
      <c r="AG760">
        <v>2010</v>
      </c>
      <c r="AH760">
        <v>31</v>
      </c>
      <c r="AI760">
        <v>-1.21904503526858</v>
      </c>
    </row>
    <row r="761" spans="16:35" x14ac:dyDescent="0.25">
      <c r="P761" t="s">
        <v>65</v>
      </c>
      <c r="Q761" t="s">
        <v>66</v>
      </c>
      <c r="R761" t="s">
        <v>30</v>
      </c>
      <c r="S761">
        <v>-105.514</v>
      </c>
      <c r="T761">
        <v>39.049999999999997</v>
      </c>
      <c r="U761" s="13">
        <v>44257</v>
      </c>
      <c r="V761">
        <v>3</v>
      </c>
      <c r="W761">
        <v>2</v>
      </c>
      <c r="X761">
        <v>3</v>
      </c>
      <c r="Y761">
        <v>27.2</v>
      </c>
      <c r="Z761">
        <v>0</v>
      </c>
      <c r="AA761">
        <v>2</v>
      </c>
      <c r="AB761" t="s">
        <v>67</v>
      </c>
      <c r="AC761">
        <v>29.619045035268499</v>
      </c>
      <c r="AD761">
        <v>-2.2000000000000002</v>
      </c>
      <c r="AE761">
        <v>77</v>
      </c>
      <c r="AF761">
        <v>1980</v>
      </c>
      <c r="AG761">
        <v>2010</v>
      </c>
      <c r="AH761">
        <v>31</v>
      </c>
      <c r="AI761">
        <v>-2.41904503526857</v>
      </c>
    </row>
    <row r="762" spans="16:35" x14ac:dyDescent="0.25">
      <c r="P762" t="s">
        <v>65</v>
      </c>
      <c r="Q762" t="s">
        <v>66</v>
      </c>
      <c r="R762" t="s">
        <v>30</v>
      </c>
      <c r="S762">
        <v>-105.514</v>
      </c>
      <c r="T762">
        <v>39.049999999999997</v>
      </c>
      <c r="U762" s="13">
        <v>44257</v>
      </c>
      <c r="V762">
        <v>3</v>
      </c>
      <c r="W762">
        <v>2</v>
      </c>
      <c r="X762">
        <v>4</v>
      </c>
      <c r="Y762">
        <v>25.4</v>
      </c>
      <c r="Z762">
        <v>0</v>
      </c>
      <c r="AA762">
        <v>2</v>
      </c>
      <c r="AB762" t="s">
        <v>67</v>
      </c>
      <c r="AC762">
        <v>29.619045035268499</v>
      </c>
      <c r="AD762">
        <v>-2.2000000000000002</v>
      </c>
      <c r="AE762">
        <v>77</v>
      </c>
      <c r="AF762">
        <v>1980</v>
      </c>
      <c r="AG762">
        <v>2010</v>
      </c>
      <c r="AH762">
        <v>31</v>
      </c>
      <c r="AI762">
        <v>-4.2190450352685698</v>
      </c>
    </row>
    <row r="763" spans="16:35" x14ac:dyDescent="0.25">
      <c r="P763" t="s">
        <v>65</v>
      </c>
      <c r="Q763" t="s">
        <v>66</v>
      </c>
      <c r="R763" t="s">
        <v>30</v>
      </c>
      <c r="S763">
        <v>-105.514</v>
      </c>
      <c r="T763">
        <v>39.049999999999997</v>
      </c>
      <c r="U763" s="13">
        <v>44257</v>
      </c>
      <c r="V763">
        <v>3</v>
      </c>
      <c r="W763">
        <v>2</v>
      </c>
      <c r="X763">
        <v>5</v>
      </c>
      <c r="Y763">
        <v>24.2</v>
      </c>
      <c r="Z763">
        <v>0</v>
      </c>
      <c r="AA763">
        <v>2</v>
      </c>
      <c r="AB763" t="s">
        <v>67</v>
      </c>
      <c r="AC763">
        <v>29.619045035268499</v>
      </c>
      <c r="AD763">
        <v>-2.2000000000000002</v>
      </c>
      <c r="AE763">
        <v>77</v>
      </c>
      <c r="AF763">
        <v>1980</v>
      </c>
      <c r="AG763">
        <v>2010</v>
      </c>
      <c r="AH763">
        <v>31</v>
      </c>
      <c r="AI763">
        <v>-5.41904503526857</v>
      </c>
    </row>
    <row r="764" spans="16:35" x14ac:dyDescent="0.25">
      <c r="P764" t="s">
        <v>65</v>
      </c>
      <c r="Q764" t="s">
        <v>66</v>
      </c>
      <c r="R764" t="s">
        <v>30</v>
      </c>
      <c r="S764">
        <v>-105.514</v>
      </c>
      <c r="T764">
        <v>39.049999999999997</v>
      </c>
      <c r="U764" s="13">
        <v>44257</v>
      </c>
      <c r="V764">
        <v>3</v>
      </c>
      <c r="W764">
        <v>2</v>
      </c>
      <c r="X764">
        <v>6</v>
      </c>
      <c r="Y764">
        <v>27.2</v>
      </c>
      <c r="Z764">
        <v>0</v>
      </c>
      <c r="AA764">
        <v>2</v>
      </c>
      <c r="AB764" t="s">
        <v>67</v>
      </c>
      <c r="AC764">
        <v>29.619045035268499</v>
      </c>
      <c r="AD764">
        <v>-2.2000000000000002</v>
      </c>
      <c r="AE764">
        <v>77</v>
      </c>
      <c r="AF764">
        <v>1980</v>
      </c>
      <c r="AG764">
        <v>2010</v>
      </c>
      <c r="AH764">
        <v>31</v>
      </c>
      <c r="AI764">
        <v>-2.41904503526857</v>
      </c>
    </row>
    <row r="765" spans="16:35" x14ac:dyDescent="0.25">
      <c r="P765" t="s">
        <v>65</v>
      </c>
      <c r="Q765" t="s">
        <v>66</v>
      </c>
      <c r="R765" t="s">
        <v>30</v>
      </c>
      <c r="S765">
        <v>-105.514</v>
      </c>
      <c r="T765">
        <v>39.049999999999997</v>
      </c>
      <c r="U765" s="13">
        <v>44257</v>
      </c>
      <c r="V765">
        <v>3</v>
      </c>
      <c r="W765">
        <v>2</v>
      </c>
      <c r="X765">
        <v>7</v>
      </c>
      <c r="Y765">
        <v>27.2</v>
      </c>
      <c r="Z765">
        <v>0</v>
      </c>
      <c r="AA765">
        <v>2</v>
      </c>
      <c r="AB765" t="s">
        <v>67</v>
      </c>
      <c r="AC765">
        <v>29.619045035268499</v>
      </c>
      <c r="AD765">
        <v>-2.2000000000000002</v>
      </c>
      <c r="AE765">
        <v>77</v>
      </c>
      <c r="AF765">
        <v>1980</v>
      </c>
      <c r="AG765">
        <v>2010</v>
      </c>
      <c r="AH765">
        <v>31</v>
      </c>
      <c r="AI765">
        <v>-2.41904503526857</v>
      </c>
    </row>
    <row r="766" spans="16:35" x14ac:dyDescent="0.25">
      <c r="P766" t="s">
        <v>65</v>
      </c>
      <c r="Q766" t="s">
        <v>66</v>
      </c>
      <c r="R766" t="s">
        <v>30</v>
      </c>
      <c r="S766">
        <v>-105.514</v>
      </c>
      <c r="T766">
        <v>39.049999999999997</v>
      </c>
      <c r="U766" s="13">
        <v>44257</v>
      </c>
      <c r="V766">
        <v>3</v>
      </c>
      <c r="W766">
        <v>2</v>
      </c>
      <c r="X766">
        <v>8</v>
      </c>
      <c r="Y766">
        <v>27.2</v>
      </c>
      <c r="Z766">
        <v>0</v>
      </c>
      <c r="AA766">
        <v>2</v>
      </c>
      <c r="AB766" t="s">
        <v>67</v>
      </c>
      <c r="AC766">
        <v>29.619045035268499</v>
      </c>
      <c r="AD766">
        <v>-2.2000000000000002</v>
      </c>
      <c r="AE766">
        <v>77</v>
      </c>
      <c r="AF766">
        <v>1980</v>
      </c>
      <c r="AG766">
        <v>2010</v>
      </c>
      <c r="AH766">
        <v>31</v>
      </c>
      <c r="AI766">
        <v>-2.41904503526857</v>
      </c>
    </row>
    <row r="767" spans="16:35" x14ac:dyDescent="0.25">
      <c r="P767" t="s">
        <v>65</v>
      </c>
      <c r="Q767" t="s">
        <v>66</v>
      </c>
      <c r="R767" t="s">
        <v>30</v>
      </c>
      <c r="S767">
        <v>-105.514</v>
      </c>
      <c r="T767">
        <v>39.049999999999997</v>
      </c>
      <c r="U767" s="13">
        <v>44257</v>
      </c>
      <c r="V767">
        <v>3</v>
      </c>
      <c r="W767">
        <v>2</v>
      </c>
      <c r="X767">
        <v>9</v>
      </c>
      <c r="Y767">
        <v>23</v>
      </c>
      <c r="Z767">
        <v>0</v>
      </c>
      <c r="AA767">
        <v>2</v>
      </c>
      <c r="AB767" t="s">
        <v>67</v>
      </c>
      <c r="AC767">
        <v>29.619045035268499</v>
      </c>
      <c r="AD767">
        <v>-2.2000000000000002</v>
      </c>
      <c r="AE767">
        <v>77</v>
      </c>
      <c r="AF767">
        <v>1980</v>
      </c>
      <c r="AG767">
        <v>2010</v>
      </c>
      <c r="AH767">
        <v>31</v>
      </c>
      <c r="AI767">
        <v>-6.6190450352685701</v>
      </c>
    </row>
    <row r="768" spans="16:35" x14ac:dyDescent="0.25">
      <c r="P768" t="s">
        <v>65</v>
      </c>
      <c r="Q768" t="s">
        <v>66</v>
      </c>
      <c r="R768" t="s">
        <v>30</v>
      </c>
      <c r="S768">
        <v>-105.514</v>
      </c>
      <c r="T768">
        <v>39.049999999999997</v>
      </c>
      <c r="U768" s="13">
        <v>44257</v>
      </c>
      <c r="V768">
        <v>3</v>
      </c>
      <c r="W768">
        <v>2</v>
      </c>
      <c r="X768">
        <v>10</v>
      </c>
      <c r="Y768">
        <v>21.8</v>
      </c>
      <c r="Z768">
        <v>0</v>
      </c>
      <c r="AA768">
        <v>2</v>
      </c>
      <c r="AB768" t="s">
        <v>67</v>
      </c>
      <c r="AC768">
        <v>29.619045035268499</v>
      </c>
      <c r="AD768">
        <v>-2.2000000000000002</v>
      </c>
      <c r="AE768">
        <v>77</v>
      </c>
      <c r="AF768">
        <v>1980</v>
      </c>
      <c r="AG768">
        <v>2010</v>
      </c>
      <c r="AH768">
        <v>31</v>
      </c>
      <c r="AI768">
        <v>-7.8190450352685703</v>
      </c>
    </row>
    <row r="769" spans="16:35" x14ac:dyDescent="0.25">
      <c r="P769" t="s">
        <v>65</v>
      </c>
      <c r="Q769" t="s">
        <v>66</v>
      </c>
      <c r="R769" t="s">
        <v>30</v>
      </c>
      <c r="S769">
        <v>-105.514</v>
      </c>
      <c r="T769">
        <v>39.049999999999997</v>
      </c>
      <c r="U769" s="13">
        <v>44257</v>
      </c>
      <c r="V769">
        <v>3</v>
      </c>
      <c r="W769">
        <v>2</v>
      </c>
      <c r="X769">
        <v>11</v>
      </c>
      <c r="Y769">
        <v>23</v>
      </c>
      <c r="Z769">
        <v>0</v>
      </c>
      <c r="AA769">
        <v>2</v>
      </c>
      <c r="AB769" t="s">
        <v>67</v>
      </c>
      <c r="AC769">
        <v>29.619045035268499</v>
      </c>
      <c r="AD769">
        <v>-2.2000000000000002</v>
      </c>
      <c r="AE769">
        <v>77</v>
      </c>
      <c r="AF769">
        <v>1980</v>
      </c>
      <c r="AG769">
        <v>2010</v>
      </c>
      <c r="AH769">
        <v>31</v>
      </c>
      <c r="AI769">
        <v>-6.6190450352685701</v>
      </c>
    </row>
    <row r="770" spans="16:35" x14ac:dyDescent="0.25">
      <c r="P770" t="s">
        <v>65</v>
      </c>
      <c r="Q770" t="s">
        <v>66</v>
      </c>
      <c r="R770" t="s">
        <v>30</v>
      </c>
      <c r="S770">
        <v>-105.514</v>
      </c>
      <c r="T770">
        <v>39.049999999999997</v>
      </c>
      <c r="U770" s="13">
        <v>44257</v>
      </c>
      <c r="V770">
        <v>3</v>
      </c>
      <c r="W770">
        <v>2</v>
      </c>
      <c r="X770">
        <v>12</v>
      </c>
      <c r="Y770">
        <v>21.8</v>
      </c>
      <c r="Z770">
        <v>0</v>
      </c>
      <c r="AA770">
        <v>2</v>
      </c>
      <c r="AB770" t="s">
        <v>67</v>
      </c>
      <c r="AC770">
        <v>29.619045035268499</v>
      </c>
      <c r="AD770">
        <v>-2.2000000000000002</v>
      </c>
      <c r="AE770">
        <v>77</v>
      </c>
      <c r="AF770">
        <v>1980</v>
      </c>
      <c r="AG770">
        <v>2010</v>
      </c>
      <c r="AH770">
        <v>31</v>
      </c>
      <c r="AI770">
        <v>-7.8190450352685703</v>
      </c>
    </row>
    <row r="771" spans="16:35" x14ac:dyDescent="0.25">
      <c r="P771" t="s">
        <v>65</v>
      </c>
      <c r="Q771" t="s">
        <v>66</v>
      </c>
      <c r="R771" t="s">
        <v>30</v>
      </c>
      <c r="S771">
        <v>-105.514</v>
      </c>
      <c r="T771">
        <v>39.049999999999997</v>
      </c>
      <c r="U771" s="13">
        <v>44257</v>
      </c>
      <c r="V771">
        <v>3</v>
      </c>
      <c r="W771">
        <v>2</v>
      </c>
      <c r="X771">
        <v>13</v>
      </c>
      <c r="Y771">
        <v>24.8</v>
      </c>
      <c r="Z771">
        <v>0</v>
      </c>
      <c r="AA771">
        <v>2</v>
      </c>
      <c r="AB771" t="s">
        <v>67</v>
      </c>
      <c r="AC771">
        <v>29.619045035268499</v>
      </c>
      <c r="AD771">
        <v>-2.2000000000000002</v>
      </c>
      <c r="AE771">
        <v>77</v>
      </c>
      <c r="AF771">
        <v>1980</v>
      </c>
      <c r="AG771">
        <v>2010</v>
      </c>
      <c r="AH771">
        <v>31</v>
      </c>
      <c r="AI771">
        <v>-4.8190450352685703</v>
      </c>
    </row>
    <row r="772" spans="16:35" x14ac:dyDescent="0.25">
      <c r="P772" t="s">
        <v>65</v>
      </c>
      <c r="Q772" t="s">
        <v>66</v>
      </c>
      <c r="R772" t="s">
        <v>30</v>
      </c>
      <c r="S772">
        <v>-105.514</v>
      </c>
      <c r="T772">
        <v>39.049999999999997</v>
      </c>
      <c r="U772" s="13">
        <v>44257</v>
      </c>
      <c r="V772">
        <v>3</v>
      </c>
      <c r="W772">
        <v>2</v>
      </c>
      <c r="X772">
        <v>14</v>
      </c>
      <c r="Y772">
        <v>26.6</v>
      </c>
      <c r="Z772">
        <v>0</v>
      </c>
      <c r="AA772">
        <v>2</v>
      </c>
      <c r="AB772" t="s">
        <v>67</v>
      </c>
      <c r="AC772">
        <v>29.619045035268499</v>
      </c>
      <c r="AD772">
        <v>-2.2000000000000002</v>
      </c>
      <c r="AE772">
        <v>77</v>
      </c>
      <c r="AF772">
        <v>1980</v>
      </c>
      <c r="AG772">
        <v>2010</v>
      </c>
      <c r="AH772">
        <v>31</v>
      </c>
      <c r="AI772">
        <v>-3.01904503526857</v>
      </c>
    </row>
    <row r="773" spans="16:35" x14ac:dyDescent="0.25">
      <c r="P773" t="s">
        <v>65</v>
      </c>
      <c r="Q773" t="s">
        <v>66</v>
      </c>
      <c r="R773" t="s">
        <v>30</v>
      </c>
      <c r="S773">
        <v>-105.514</v>
      </c>
      <c r="T773">
        <v>39.049999999999997</v>
      </c>
      <c r="U773" s="13">
        <v>44257</v>
      </c>
      <c r="V773">
        <v>3</v>
      </c>
      <c r="W773">
        <v>2</v>
      </c>
      <c r="X773">
        <v>15</v>
      </c>
      <c r="Y773">
        <v>27.8</v>
      </c>
      <c r="Z773">
        <v>0</v>
      </c>
      <c r="AA773">
        <v>2</v>
      </c>
      <c r="AB773" t="s">
        <v>67</v>
      </c>
      <c r="AC773">
        <v>29.619045035268499</v>
      </c>
      <c r="AD773">
        <v>-2.2000000000000002</v>
      </c>
      <c r="AE773">
        <v>77</v>
      </c>
      <c r="AF773">
        <v>1980</v>
      </c>
      <c r="AG773">
        <v>2010</v>
      </c>
      <c r="AH773">
        <v>31</v>
      </c>
      <c r="AI773">
        <v>-1.8190450352685701</v>
      </c>
    </row>
    <row r="774" spans="16:35" x14ac:dyDescent="0.25">
      <c r="P774" t="s">
        <v>65</v>
      </c>
      <c r="Q774" t="s">
        <v>66</v>
      </c>
      <c r="R774" t="s">
        <v>30</v>
      </c>
      <c r="S774">
        <v>-105.514</v>
      </c>
      <c r="T774">
        <v>39.049999999999997</v>
      </c>
      <c r="U774" s="13">
        <v>44257</v>
      </c>
      <c r="V774">
        <v>3</v>
      </c>
      <c r="W774">
        <v>2</v>
      </c>
      <c r="X774">
        <v>16</v>
      </c>
      <c r="Y774">
        <v>29.599999999999898</v>
      </c>
      <c r="Z774">
        <v>0</v>
      </c>
      <c r="AA774">
        <v>2</v>
      </c>
      <c r="AB774" t="s">
        <v>67</v>
      </c>
      <c r="AC774">
        <v>29.619045035268499</v>
      </c>
      <c r="AD774">
        <v>-2.2000000000000002</v>
      </c>
      <c r="AE774">
        <v>77</v>
      </c>
      <c r="AF774">
        <v>1980</v>
      </c>
      <c r="AG774">
        <v>2010</v>
      </c>
      <c r="AH774">
        <v>31</v>
      </c>
      <c r="AI774">
        <v>-1.90450352685793E-2</v>
      </c>
    </row>
    <row r="775" spans="16:35" x14ac:dyDescent="0.25">
      <c r="P775" t="s">
        <v>65</v>
      </c>
      <c r="Q775" t="s">
        <v>66</v>
      </c>
      <c r="R775" t="s">
        <v>30</v>
      </c>
      <c r="S775">
        <v>-105.514</v>
      </c>
      <c r="T775">
        <v>39.049999999999997</v>
      </c>
      <c r="U775" s="13">
        <v>44257</v>
      </c>
      <c r="V775">
        <v>3</v>
      </c>
      <c r="W775">
        <v>2</v>
      </c>
      <c r="X775">
        <v>17</v>
      </c>
      <c r="Y775">
        <v>32.6</v>
      </c>
      <c r="Z775">
        <v>0</v>
      </c>
      <c r="AA775">
        <v>2</v>
      </c>
      <c r="AB775" t="s">
        <v>67</v>
      </c>
      <c r="AC775">
        <v>29.619045035268499</v>
      </c>
      <c r="AD775">
        <v>-2.2000000000000002</v>
      </c>
      <c r="AE775">
        <v>77</v>
      </c>
      <c r="AF775">
        <v>1980</v>
      </c>
      <c r="AG775">
        <v>2010</v>
      </c>
      <c r="AH775">
        <v>31</v>
      </c>
      <c r="AI775">
        <v>2.9809549647314202</v>
      </c>
    </row>
    <row r="776" spans="16:35" x14ac:dyDescent="0.25">
      <c r="P776" t="s">
        <v>65</v>
      </c>
      <c r="Q776" t="s">
        <v>66</v>
      </c>
      <c r="R776" t="s">
        <v>30</v>
      </c>
      <c r="S776">
        <v>-105.514</v>
      </c>
      <c r="T776">
        <v>39.049999999999997</v>
      </c>
      <c r="U776" s="13">
        <v>44257</v>
      </c>
      <c r="V776">
        <v>3</v>
      </c>
      <c r="W776">
        <v>2</v>
      </c>
      <c r="X776">
        <v>18</v>
      </c>
      <c r="Y776">
        <v>33.799999999999997</v>
      </c>
      <c r="Z776">
        <v>0</v>
      </c>
      <c r="AA776">
        <v>2</v>
      </c>
      <c r="AB776" t="s">
        <v>67</v>
      </c>
      <c r="AC776">
        <v>29.619045035268499</v>
      </c>
      <c r="AD776">
        <v>-2.2000000000000002</v>
      </c>
      <c r="AE776">
        <v>77</v>
      </c>
      <c r="AF776">
        <v>1980</v>
      </c>
      <c r="AG776">
        <v>2010</v>
      </c>
      <c r="AH776">
        <v>31</v>
      </c>
      <c r="AI776">
        <v>4.1809549647314199</v>
      </c>
    </row>
    <row r="777" spans="16:35" x14ac:dyDescent="0.25">
      <c r="P777" t="s">
        <v>65</v>
      </c>
      <c r="Q777" t="s">
        <v>66</v>
      </c>
      <c r="R777" t="s">
        <v>30</v>
      </c>
      <c r="S777">
        <v>-105.514</v>
      </c>
      <c r="T777">
        <v>39.049999999999997</v>
      </c>
      <c r="U777" s="13">
        <v>44257</v>
      </c>
      <c r="V777">
        <v>3</v>
      </c>
      <c r="W777">
        <v>2</v>
      </c>
      <c r="X777">
        <v>19</v>
      </c>
      <c r="Y777">
        <v>37.4</v>
      </c>
      <c r="Z777">
        <v>0</v>
      </c>
      <c r="AA777">
        <v>2</v>
      </c>
      <c r="AB777" t="s">
        <v>67</v>
      </c>
      <c r="AC777">
        <v>29.619045035268499</v>
      </c>
      <c r="AD777">
        <v>-2.2000000000000002</v>
      </c>
      <c r="AE777">
        <v>77</v>
      </c>
      <c r="AF777">
        <v>1980</v>
      </c>
      <c r="AG777">
        <v>2010</v>
      </c>
      <c r="AH777">
        <v>31</v>
      </c>
      <c r="AI777">
        <v>7.7809549647314196</v>
      </c>
    </row>
    <row r="778" spans="16:35" x14ac:dyDescent="0.25">
      <c r="P778" t="s">
        <v>65</v>
      </c>
      <c r="Q778" t="s">
        <v>66</v>
      </c>
      <c r="R778" t="s">
        <v>30</v>
      </c>
      <c r="S778">
        <v>-105.514</v>
      </c>
      <c r="T778">
        <v>39.049999999999997</v>
      </c>
      <c r="U778" s="13">
        <v>44257</v>
      </c>
      <c r="V778">
        <v>3</v>
      </c>
      <c r="W778">
        <v>2</v>
      </c>
      <c r="X778">
        <v>20</v>
      </c>
      <c r="Y778">
        <v>38</v>
      </c>
      <c r="Z778">
        <v>0</v>
      </c>
      <c r="AA778">
        <v>2</v>
      </c>
      <c r="AB778" t="s">
        <v>67</v>
      </c>
      <c r="AC778">
        <v>29.619045035268499</v>
      </c>
      <c r="AD778">
        <v>-2.2000000000000002</v>
      </c>
      <c r="AE778">
        <v>77</v>
      </c>
      <c r="AF778">
        <v>1980</v>
      </c>
      <c r="AG778">
        <v>2010</v>
      </c>
      <c r="AH778">
        <v>31</v>
      </c>
      <c r="AI778">
        <v>8.3809549647314192</v>
      </c>
    </row>
    <row r="779" spans="16:35" x14ac:dyDescent="0.25">
      <c r="P779" t="s">
        <v>65</v>
      </c>
      <c r="Q779" t="s">
        <v>66</v>
      </c>
      <c r="R779" t="s">
        <v>30</v>
      </c>
      <c r="S779">
        <v>-105.514</v>
      </c>
      <c r="T779">
        <v>39.049999999999997</v>
      </c>
      <c r="U779" s="13">
        <v>44257</v>
      </c>
      <c r="V779">
        <v>3</v>
      </c>
      <c r="W779">
        <v>2</v>
      </c>
      <c r="X779">
        <v>21</v>
      </c>
      <c r="Y779">
        <v>41</v>
      </c>
      <c r="Z779">
        <v>0</v>
      </c>
      <c r="AA779">
        <v>2</v>
      </c>
      <c r="AB779" t="s">
        <v>67</v>
      </c>
      <c r="AC779">
        <v>29.619045035268499</v>
      </c>
      <c r="AD779">
        <v>-2.2000000000000002</v>
      </c>
      <c r="AE779">
        <v>77</v>
      </c>
      <c r="AF779">
        <v>1980</v>
      </c>
      <c r="AG779">
        <v>2010</v>
      </c>
      <c r="AH779">
        <v>31</v>
      </c>
      <c r="AI779">
        <v>11.3809549647314</v>
      </c>
    </row>
    <row r="780" spans="16:35" x14ac:dyDescent="0.25">
      <c r="P780" t="s">
        <v>65</v>
      </c>
      <c r="Q780" t="s">
        <v>66</v>
      </c>
      <c r="R780" t="s">
        <v>30</v>
      </c>
      <c r="S780">
        <v>-105.514</v>
      </c>
      <c r="T780">
        <v>39.049999999999997</v>
      </c>
      <c r="U780" s="13">
        <v>44257</v>
      </c>
      <c r="V780">
        <v>3</v>
      </c>
      <c r="W780">
        <v>2</v>
      </c>
      <c r="X780">
        <v>22</v>
      </c>
      <c r="Y780">
        <v>38.6</v>
      </c>
      <c r="Z780">
        <v>0</v>
      </c>
      <c r="AA780">
        <v>2</v>
      </c>
      <c r="AB780" t="s">
        <v>67</v>
      </c>
      <c r="AC780">
        <v>29.619045035268499</v>
      </c>
      <c r="AD780">
        <v>-2.2000000000000002</v>
      </c>
      <c r="AE780">
        <v>77</v>
      </c>
      <c r="AF780">
        <v>1980</v>
      </c>
      <c r="AG780">
        <v>2010</v>
      </c>
      <c r="AH780">
        <v>31</v>
      </c>
      <c r="AI780">
        <v>8.9809549647314206</v>
      </c>
    </row>
    <row r="781" spans="16:35" x14ac:dyDescent="0.25">
      <c r="P781" t="s">
        <v>65</v>
      </c>
      <c r="Q781" t="s">
        <v>66</v>
      </c>
      <c r="R781" t="s">
        <v>30</v>
      </c>
      <c r="S781">
        <v>-105.514</v>
      </c>
      <c r="T781">
        <v>39.049999999999997</v>
      </c>
      <c r="U781" s="13">
        <v>44257</v>
      </c>
      <c r="V781">
        <v>3</v>
      </c>
      <c r="W781">
        <v>2</v>
      </c>
      <c r="X781">
        <v>23</v>
      </c>
      <c r="Y781">
        <v>37.4</v>
      </c>
      <c r="Z781">
        <v>0</v>
      </c>
      <c r="AA781">
        <v>2</v>
      </c>
      <c r="AB781" t="s">
        <v>67</v>
      </c>
      <c r="AC781">
        <v>29.619045035268499</v>
      </c>
      <c r="AD781">
        <v>-2.2000000000000002</v>
      </c>
      <c r="AE781">
        <v>77</v>
      </c>
      <c r="AF781">
        <v>1980</v>
      </c>
      <c r="AG781">
        <v>2010</v>
      </c>
      <c r="AH781">
        <v>31</v>
      </c>
      <c r="AI781">
        <v>7.7809549647314196</v>
      </c>
    </row>
    <row r="782" spans="16:35" x14ac:dyDescent="0.25">
      <c r="P782" t="s">
        <v>65</v>
      </c>
      <c r="Q782" t="s">
        <v>66</v>
      </c>
      <c r="R782" t="s">
        <v>30</v>
      </c>
      <c r="S782">
        <v>-105.514</v>
      </c>
      <c r="T782">
        <v>39.049999999999997</v>
      </c>
      <c r="U782" s="13">
        <v>44258</v>
      </c>
      <c r="V782">
        <v>3</v>
      </c>
      <c r="W782">
        <v>3</v>
      </c>
      <c r="X782">
        <v>0</v>
      </c>
      <c r="Y782">
        <v>33.799999999999997</v>
      </c>
      <c r="Z782">
        <v>0</v>
      </c>
      <c r="AA782">
        <v>2</v>
      </c>
      <c r="AB782" t="s">
        <v>67</v>
      </c>
      <c r="AC782">
        <v>29.619045035268499</v>
      </c>
      <c r="AD782">
        <v>-2.2000000000000002</v>
      </c>
      <c r="AE782">
        <v>77</v>
      </c>
      <c r="AF782">
        <v>1980</v>
      </c>
      <c r="AG782">
        <v>2010</v>
      </c>
      <c r="AH782">
        <v>31</v>
      </c>
      <c r="AI782">
        <v>4.1809549647314199</v>
      </c>
    </row>
    <row r="783" spans="16:35" x14ac:dyDescent="0.25">
      <c r="P783" t="s">
        <v>65</v>
      </c>
      <c r="Q783" t="s">
        <v>66</v>
      </c>
      <c r="R783" t="s">
        <v>30</v>
      </c>
      <c r="S783">
        <v>-105.514</v>
      </c>
      <c r="T783">
        <v>39.049999999999997</v>
      </c>
      <c r="U783" s="13">
        <v>44258</v>
      </c>
      <c r="V783">
        <v>3</v>
      </c>
      <c r="W783">
        <v>3</v>
      </c>
      <c r="X783">
        <v>1</v>
      </c>
      <c r="Y783">
        <v>30.8</v>
      </c>
      <c r="Z783">
        <v>0</v>
      </c>
      <c r="AA783">
        <v>2</v>
      </c>
      <c r="AB783" t="s">
        <v>67</v>
      </c>
      <c r="AC783">
        <v>29.619045035268499</v>
      </c>
      <c r="AD783">
        <v>-2.2000000000000002</v>
      </c>
      <c r="AE783">
        <v>77</v>
      </c>
      <c r="AF783">
        <v>1980</v>
      </c>
      <c r="AG783">
        <v>2010</v>
      </c>
      <c r="AH783">
        <v>31</v>
      </c>
      <c r="AI783">
        <v>1.1809549647314199</v>
      </c>
    </row>
    <row r="784" spans="16:35" x14ac:dyDescent="0.25">
      <c r="P784" t="s">
        <v>65</v>
      </c>
      <c r="Q784" t="s">
        <v>66</v>
      </c>
      <c r="R784" t="s">
        <v>30</v>
      </c>
      <c r="S784">
        <v>-105.514</v>
      </c>
      <c r="T784">
        <v>39.049999999999997</v>
      </c>
      <c r="U784" s="13">
        <v>44258</v>
      </c>
      <c r="V784">
        <v>3</v>
      </c>
      <c r="W784">
        <v>3</v>
      </c>
      <c r="X784">
        <v>2</v>
      </c>
      <c r="Y784">
        <v>29.599999999999898</v>
      </c>
      <c r="Z784">
        <v>0</v>
      </c>
      <c r="AA784">
        <v>2</v>
      </c>
      <c r="AB784" t="s">
        <v>67</v>
      </c>
      <c r="AC784">
        <v>29.619045035268499</v>
      </c>
      <c r="AD784">
        <v>-2.2000000000000002</v>
      </c>
      <c r="AE784">
        <v>77</v>
      </c>
      <c r="AF784">
        <v>1980</v>
      </c>
      <c r="AG784">
        <v>2010</v>
      </c>
      <c r="AH784">
        <v>31</v>
      </c>
      <c r="AI784">
        <v>-1.90450352685793E-2</v>
      </c>
    </row>
    <row r="785" spans="16:35" x14ac:dyDescent="0.25">
      <c r="P785" t="s">
        <v>65</v>
      </c>
      <c r="Q785" t="s">
        <v>66</v>
      </c>
      <c r="R785" t="s">
        <v>30</v>
      </c>
      <c r="S785">
        <v>-105.514</v>
      </c>
      <c r="T785">
        <v>39.049999999999997</v>
      </c>
      <c r="U785" s="13">
        <v>44258</v>
      </c>
      <c r="V785">
        <v>3</v>
      </c>
      <c r="W785">
        <v>3</v>
      </c>
      <c r="X785">
        <v>3</v>
      </c>
      <c r="Y785">
        <v>29</v>
      </c>
      <c r="Z785">
        <v>0</v>
      </c>
      <c r="AA785">
        <v>2</v>
      </c>
      <c r="AB785" t="s">
        <v>67</v>
      </c>
      <c r="AC785">
        <v>29.619045035268499</v>
      </c>
      <c r="AD785">
        <v>-2.2000000000000002</v>
      </c>
      <c r="AE785">
        <v>77</v>
      </c>
      <c r="AF785">
        <v>1980</v>
      </c>
      <c r="AG785">
        <v>2010</v>
      </c>
      <c r="AH785">
        <v>31</v>
      </c>
      <c r="AI785">
        <v>-0.61904503526857702</v>
      </c>
    </row>
    <row r="786" spans="16:35" x14ac:dyDescent="0.25">
      <c r="P786" t="s">
        <v>65</v>
      </c>
      <c r="Q786" t="s">
        <v>66</v>
      </c>
      <c r="R786" t="s">
        <v>30</v>
      </c>
      <c r="S786">
        <v>-105.514</v>
      </c>
      <c r="T786">
        <v>39.049999999999997</v>
      </c>
      <c r="U786" s="13">
        <v>44258</v>
      </c>
      <c r="V786">
        <v>3</v>
      </c>
      <c r="W786">
        <v>3</v>
      </c>
      <c r="X786">
        <v>4</v>
      </c>
      <c r="Y786">
        <v>29.599999999999898</v>
      </c>
      <c r="Z786">
        <v>0</v>
      </c>
      <c r="AA786">
        <v>2</v>
      </c>
      <c r="AB786" t="s">
        <v>67</v>
      </c>
      <c r="AC786">
        <v>29.619045035268499</v>
      </c>
      <c r="AD786">
        <v>-2.2000000000000002</v>
      </c>
      <c r="AE786">
        <v>77</v>
      </c>
      <c r="AF786">
        <v>1980</v>
      </c>
      <c r="AG786">
        <v>2010</v>
      </c>
      <c r="AH786">
        <v>31</v>
      </c>
      <c r="AI786">
        <v>-1.90450352685793E-2</v>
      </c>
    </row>
    <row r="787" spans="16:35" x14ac:dyDescent="0.25">
      <c r="P787" t="s">
        <v>65</v>
      </c>
      <c r="Q787" t="s">
        <v>66</v>
      </c>
      <c r="R787" t="s">
        <v>30</v>
      </c>
      <c r="S787">
        <v>-105.514</v>
      </c>
      <c r="T787">
        <v>39.049999999999997</v>
      </c>
      <c r="U787" s="13">
        <v>44258</v>
      </c>
      <c r="V787">
        <v>3</v>
      </c>
      <c r="W787">
        <v>3</v>
      </c>
      <c r="X787">
        <v>5</v>
      </c>
      <c r="Y787">
        <v>28.399999999999899</v>
      </c>
      <c r="Z787">
        <v>0</v>
      </c>
      <c r="AA787">
        <v>2</v>
      </c>
      <c r="AB787" t="s">
        <v>67</v>
      </c>
      <c r="AC787">
        <v>29.619045035268499</v>
      </c>
      <c r="AD787">
        <v>-2.2000000000000002</v>
      </c>
      <c r="AE787">
        <v>77</v>
      </c>
      <c r="AF787">
        <v>1980</v>
      </c>
      <c r="AG787">
        <v>2010</v>
      </c>
      <c r="AH787">
        <v>31</v>
      </c>
      <c r="AI787">
        <v>-1.21904503526858</v>
      </c>
    </row>
    <row r="788" spans="16:35" x14ac:dyDescent="0.25">
      <c r="P788" t="s">
        <v>65</v>
      </c>
      <c r="Q788" t="s">
        <v>66</v>
      </c>
      <c r="R788" t="s">
        <v>30</v>
      </c>
      <c r="S788">
        <v>-105.514</v>
      </c>
      <c r="T788">
        <v>39.049999999999997</v>
      </c>
      <c r="U788" s="13">
        <v>44258</v>
      </c>
      <c r="V788">
        <v>3</v>
      </c>
      <c r="W788">
        <v>3</v>
      </c>
      <c r="X788">
        <v>6</v>
      </c>
      <c r="Y788">
        <v>27.2</v>
      </c>
      <c r="Z788">
        <v>0</v>
      </c>
      <c r="AA788">
        <v>2</v>
      </c>
      <c r="AB788" t="s">
        <v>67</v>
      </c>
      <c r="AC788">
        <v>29.619045035268499</v>
      </c>
      <c r="AD788">
        <v>-2.2000000000000002</v>
      </c>
      <c r="AE788">
        <v>77</v>
      </c>
      <c r="AF788">
        <v>1980</v>
      </c>
      <c r="AG788">
        <v>2010</v>
      </c>
      <c r="AH788">
        <v>31</v>
      </c>
      <c r="AI788">
        <v>-2.41904503526857</v>
      </c>
    </row>
    <row r="789" spans="16:35" x14ac:dyDescent="0.25">
      <c r="P789" t="s">
        <v>65</v>
      </c>
      <c r="Q789" t="s">
        <v>66</v>
      </c>
      <c r="R789" t="s">
        <v>30</v>
      </c>
      <c r="S789">
        <v>-105.514</v>
      </c>
      <c r="T789">
        <v>39.049999999999997</v>
      </c>
      <c r="U789" s="13">
        <v>44258</v>
      </c>
      <c r="V789">
        <v>3</v>
      </c>
      <c r="W789">
        <v>3</v>
      </c>
      <c r="X789">
        <v>7</v>
      </c>
      <c r="Y789">
        <v>26</v>
      </c>
      <c r="Z789">
        <v>0</v>
      </c>
      <c r="AA789">
        <v>2</v>
      </c>
      <c r="AB789" t="s">
        <v>67</v>
      </c>
      <c r="AC789">
        <v>29.619045035268499</v>
      </c>
      <c r="AD789">
        <v>-2.2000000000000002</v>
      </c>
      <c r="AE789">
        <v>77</v>
      </c>
      <c r="AF789">
        <v>1980</v>
      </c>
      <c r="AG789">
        <v>2010</v>
      </c>
      <c r="AH789">
        <v>31</v>
      </c>
      <c r="AI789">
        <v>-3.6190450352685701</v>
      </c>
    </row>
    <row r="790" spans="16:35" x14ac:dyDescent="0.25">
      <c r="P790" t="s">
        <v>65</v>
      </c>
      <c r="Q790" t="s">
        <v>66</v>
      </c>
      <c r="R790" t="s">
        <v>30</v>
      </c>
      <c r="S790">
        <v>-105.514</v>
      </c>
      <c r="T790">
        <v>39.049999999999997</v>
      </c>
      <c r="U790" s="13">
        <v>44258</v>
      </c>
      <c r="V790">
        <v>3</v>
      </c>
      <c r="W790">
        <v>3</v>
      </c>
      <c r="X790">
        <v>8</v>
      </c>
      <c r="Y790">
        <v>25.4</v>
      </c>
      <c r="Z790">
        <v>0</v>
      </c>
      <c r="AA790">
        <v>2</v>
      </c>
      <c r="AB790" t="s">
        <v>67</v>
      </c>
      <c r="AC790">
        <v>29.619045035268499</v>
      </c>
      <c r="AD790">
        <v>-2.2000000000000002</v>
      </c>
      <c r="AE790">
        <v>77</v>
      </c>
      <c r="AF790">
        <v>1980</v>
      </c>
      <c r="AG790">
        <v>2010</v>
      </c>
      <c r="AH790">
        <v>31</v>
      </c>
      <c r="AI790">
        <v>-4.2190450352685698</v>
      </c>
    </row>
    <row r="791" spans="16:35" x14ac:dyDescent="0.25">
      <c r="P791" t="s">
        <v>65</v>
      </c>
      <c r="Q791" t="s">
        <v>66</v>
      </c>
      <c r="R791" t="s">
        <v>30</v>
      </c>
      <c r="S791">
        <v>-105.514</v>
      </c>
      <c r="T791">
        <v>39.049999999999997</v>
      </c>
      <c r="U791" s="13">
        <v>44258</v>
      </c>
      <c r="V791">
        <v>3</v>
      </c>
      <c r="W791">
        <v>3</v>
      </c>
      <c r="X791">
        <v>9</v>
      </c>
      <c r="Y791">
        <v>24.2</v>
      </c>
      <c r="Z791">
        <v>0</v>
      </c>
      <c r="AA791">
        <v>2</v>
      </c>
      <c r="AB791" t="s">
        <v>67</v>
      </c>
      <c r="AC791">
        <v>29.619045035268499</v>
      </c>
      <c r="AD791">
        <v>-2.2000000000000002</v>
      </c>
      <c r="AE791">
        <v>77</v>
      </c>
      <c r="AF791">
        <v>1980</v>
      </c>
      <c r="AG791">
        <v>2010</v>
      </c>
      <c r="AH791">
        <v>31</v>
      </c>
      <c r="AI791">
        <v>-5.41904503526857</v>
      </c>
    </row>
    <row r="792" spans="16:35" x14ac:dyDescent="0.25">
      <c r="P792" t="s">
        <v>65</v>
      </c>
      <c r="Q792" t="s">
        <v>66</v>
      </c>
      <c r="R792" t="s">
        <v>30</v>
      </c>
      <c r="S792">
        <v>-105.514</v>
      </c>
      <c r="T792">
        <v>39.049999999999997</v>
      </c>
      <c r="U792" s="13">
        <v>44258</v>
      </c>
      <c r="V792">
        <v>3</v>
      </c>
      <c r="W792">
        <v>3</v>
      </c>
      <c r="X792">
        <v>10</v>
      </c>
      <c r="Y792">
        <v>25.4</v>
      </c>
      <c r="Z792">
        <v>0</v>
      </c>
      <c r="AA792">
        <v>2</v>
      </c>
      <c r="AB792" t="s">
        <v>67</v>
      </c>
      <c r="AC792">
        <v>29.619045035268499</v>
      </c>
      <c r="AD792">
        <v>-2.2000000000000002</v>
      </c>
      <c r="AE792">
        <v>77</v>
      </c>
      <c r="AF792">
        <v>1980</v>
      </c>
      <c r="AG792">
        <v>2010</v>
      </c>
      <c r="AH792">
        <v>31</v>
      </c>
      <c r="AI792">
        <v>-4.2190450352685698</v>
      </c>
    </row>
    <row r="793" spans="16:35" x14ac:dyDescent="0.25">
      <c r="P793" t="s">
        <v>65</v>
      </c>
      <c r="Q793" t="s">
        <v>66</v>
      </c>
      <c r="R793" t="s">
        <v>30</v>
      </c>
      <c r="S793">
        <v>-105.514</v>
      </c>
      <c r="T793">
        <v>39.049999999999997</v>
      </c>
      <c r="U793" s="13">
        <v>44258</v>
      </c>
      <c r="V793">
        <v>3</v>
      </c>
      <c r="W793">
        <v>3</v>
      </c>
      <c r="X793">
        <v>11</v>
      </c>
      <c r="Y793">
        <v>24.8</v>
      </c>
      <c r="Z793">
        <v>0</v>
      </c>
      <c r="AA793">
        <v>2</v>
      </c>
      <c r="AB793" t="s">
        <v>67</v>
      </c>
      <c r="AC793">
        <v>29.619045035268499</v>
      </c>
      <c r="AD793">
        <v>-2.2000000000000002</v>
      </c>
      <c r="AE793">
        <v>77</v>
      </c>
      <c r="AF793">
        <v>1980</v>
      </c>
      <c r="AG793">
        <v>2010</v>
      </c>
      <c r="AH793">
        <v>31</v>
      </c>
      <c r="AI793">
        <v>-4.8190450352685703</v>
      </c>
    </row>
    <row r="794" spans="16:35" x14ac:dyDescent="0.25">
      <c r="P794" t="s">
        <v>65</v>
      </c>
      <c r="Q794" t="s">
        <v>66</v>
      </c>
      <c r="R794" t="s">
        <v>30</v>
      </c>
      <c r="S794">
        <v>-105.514</v>
      </c>
      <c r="T794">
        <v>39.049999999999997</v>
      </c>
      <c r="U794" s="13">
        <v>44258</v>
      </c>
      <c r="V794">
        <v>3</v>
      </c>
      <c r="W794">
        <v>3</v>
      </c>
      <c r="X794">
        <v>12</v>
      </c>
      <c r="Y794">
        <v>24.8</v>
      </c>
      <c r="Z794">
        <v>0</v>
      </c>
      <c r="AA794">
        <v>2</v>
      </c>
      <c r="AB794" t="s">
        <v>67</v>
      </c>
      <c r="AC794">
        <v>29.619045035268499</v>
      </c>
      <c r="AD794">
        <v>-2.2000000000000002</v>
      </c>
      <c r="AE794">
        <v>77</v>
      </c>
      <c r="AF794">
        <v>1980</v>
      </c>
      <c r="AG794">
        <v>2010</v>
      </c>
      <c r="AH794">
        <v>31</v>
      </c>
      <c r="AI794">
        <v>-4.8190450352685703</v>
      </c>
    </row>
    <row r="795" spans="16:35" x14ac:dyDescent="0.25">
      <c r="P795" t="s">
        <v>65</v>
      </c>
      <c r="Q795" t="s">
        <v>66</v>
      </c>
      <c r="R795" t="s">
        <v>30</v>
      </c>
      <c r="S795">
        <v>-105.514</v>
      </c>
      <c r="T795">
        <v>39.049999999999997</v>
      </c>
      <c r="U795" s="13">
        <v>44258</v>
      </c>
      <c r="V795">
        <v>3</v>
      </c>
      <c r="W795">
        <v>3</v>
      </c>
      <c r="X795">
        <v>13</v>
      </c>
      <c r="Y795">
        <v>24.8</v>
      </c>
      <c r="Z795">
        <v>0</v>
      </c>
      <c r="AA795">
        <v>2</v>
      </c>
      <c r="AB795" t="s">
        <v>67</v>
      </c>
      <c r="AC795">
        <v>29.619045035268499</v>
      </c>
      <c r="AD795">
        <v>-2.2000000000000002</v>
      </c>
      <c r="AE795">
        <v>77</v>
      </c>
      <c r="AF795">
        <v>1980</v>
      </c>
      <c r="AG795">
        <v>2010</v>
      </c>
      <c r="AH795">
        <v>31</v>
      </c>
      <c r="AI795">
        <v>-4.8190450352685703</v>
      </c>
    </row>
    <row r="796" spans="16:35" x14ac:dyDescent="0.25">
      <c r="P796" t="s">
        <v>65</v>
      </c>
      <c r="Q796" t="s">
        <v>66</v>
      </c>
      <c r="R796" t="s">
        <v>30</v>
      </c>
      <c r="S796">
        <v>-105.514</v>
      </c>
      <c r="T796">
        <v>39.049999999999997</v>
      </c>
      <c r="U796" s="13">
        <v>44258</v>
      </c>
      <c r="V796">
        <v>3</v>
      </c>
      <c r="W796">
        <v>3</v>
      </c>
      <c r="X796">
        <v>14</v>
      </c>
      <c r="Y796">
        <v>26</v>
      </c>
      <c r="Z796">
        <v>0</v>
      </c>
      <c r="AA796">
        <v>2</v>
      </c>
      <c r="AB796" t="s">
        <v>67</v>
      </c>
      <c r="AC796">
        <v>29.619045035268499</v>
      </c>
      <c r="AD796">
        <v>-2.2000000000000002</v>
      </c>
      <c r="AE796">
        <v>77</v>
      </c>
      <c r="AF796">
        <v>1980</v>
      </c>
      <c r="AG796">
        <v>2010</v>
      </c>
      <c r="AH796">
        <v>31</v>
      </c>
      <c r="AI796">
        <v>-3.6190450352685701</v>
      </c>
    </row>
    <row r="797" spans="16:35" x14ac:dyDescent="0.25">
      <c r="P797" t="s">
        <v>65</v>
      </c>
      <c r="Q797" t="s">
        <v>66</v>
      </c>
      <c r="R797" t="s">
        <v>30</v>
      </c>
      <c r="S797">
        <v>-105.514</v>
      </c>
      <c r="T797">
        <v>39.049999999999997</v>
      </c>
      <c r="U797" s="13">
        <v>44258</v>
      </c>
      <c r="V797">
        <v>3</v>
      </c>
      <c r="W797">
        <v>3</v>
      </c>
      <c r="X797">
        <v>15</v>
      </c>
      <c r="Y797">
        <v>29</v>
      </c>
      <c r="Z797">
        <v>0</v>
      </c>
      <c r="AA797">
        <v>2</v>
      </c>
      <c r="AB797" t="s">
        <v>67</v>
      </c>
      <c r="AC797">
        <v>29.619045035268499</v>
      </c>
      <c r="AD797">
        <v>-2.2000000000000002</v>
      </c>
      <c r="AE797">
        <v>77</v>
      </c>
      <c r="AF797">
        <v>1980</v>
      </c>
      <c r="AG797">
        <v>2010</v>
      </c>
      <c r="AH797">
        <v>31</v>
      </c>
      <c r="AI797">
        <v>-0.61904503526857702</v>
      </c>
    </row>
    <row r="798" spans="16:35" x14ac:dyDescent="0.25">
      <c r="P798" t="s">
        <v>65</v>
      </c>
      <c r="Q798" t="s">
        <v>66</v>
      </c>
      <c r="R798" t="s">
        <v>30</v>
      </c>
      <c r="S798">
        <v>-105.514</v>
      </c>
      <c r="T798">
        <v>39.049999999999997</v>
      </c>
      <c r="U798" s="13">
        <v>44258</v>
      </c>
      <c r="V798">
        <v>3</v>
      </c>
      <c r="W798">
        <v>3</v>
      </c>
      <c r="X798">
        <v>16</v>
      </c>
      <c r="Y798">
        <v>30.8</v>
      </c>
      <c r="Z798">
        <v>0</v>
      </c>
      <c r="AA798">
        <v>2</v>
      </c>
      <c r="AB798" t="s">
        <v>67</v>
      </c>
      <c r="AC798">
        <v>29.619045035268499</v>
      </c>
      <c r="AD798">
        <v>-2.2000000000000002</v>
      </c>
      <c r="AE798">
        <v>77</v>
      </c>
      <c r="AF798">
        <v>1980</v>
      </c>
      <c r="AG798">
        <v>2010</v>
      </c>
      <c r="AH798">
        <v>31</v>
      </c>
      <c r="AI798">
        <v>1.1809549647314199</v>
      </c>
    </row>
    <row r="799" spans="16:35" x14ac:dyDescent="0.25">
      <c r="P799" t="s">
        <v>65</v>
      </c>
      <c r="Q799" t="s">
        <v>66</v>
      </c>
      <c r="R799" t="s">
        <v>30</v>
      </c>
      <c r="S799">
        <v>-105.514</v>
      </c>
      <c r="T799">
        <v>39.049999999999997</v>
      </c>
      <c r="U799" s="13">
        <v>44258</v>
      </c>
      <c r="V799">
        <v>3</v>
      </c>
      <c r="W799">
        <v>3</v>
      </c>
      <c r="X799">
        <v>17</v>
      </c>
      <c r="Y799">
        <v>32.6</v>
      </c>
      <c r="Z799">
        <v>0</v>
      </c>
      <c r="AA799">
        <v>2</v>
      </c>
      <c r="AB799" t="s">
        <v>67</v>
      </c>
      <c r="AC799">
        <v>29.619045035268499</v>
      </c>
      <c r="AD799">
        <v>-2.2000000000000002</v>
      </c>
      <c r="AE799">
        <v>77</v>
      </c>
      <c r="AF799">
        <v>1980</v>
      </c>
      <c r="AG799">
        <v>2010</v>
      </c>
      <c r="AH799">
        <v>31</v>
      </c>
      <c r="AI799">
        <v>2.9809549647314202</v>
      </c>
    </row>
    <row r="800" spans="16:35" x14ac:dyDescent="0.25">
      <c r="P800" t="s">
        <v>65</v>
      </c>
      <c r="Q800" t="s">
        <v>66</v>
      </c>
      <c r="R800" t="s">
        <v>30</v>
      </c>
      <c r="S800">
        <v>-105.514</v>
      </c>
      <c r="T800">
        <v>39.049999999999997</v>
      </c>
      <c r="U800" s="13">
        <v>44258</v>
      </c>
      <c r="V800">
        <v>3</v>
      </c>
      <c r="W800">
        <v>3</v>
      </c>
      <c r="X800">
        <v>18</v>
      </c>
      <c r="Y800">
        <v>34.4</v>
      </c>
      <c r="Z800">
        <v>0</v>
      </c>
      <c r="AA800">
        <v>2</v>
      </c>
      <c r="AB800" t="s">
        <v>67</v>
      </c>
      <c r="AC800">
        <v>29.619045035268499</v>
      </c>
      <c r="AD800">
        <v>-2.2000000000000002</v>
      </c>
      <c r="AE800">
        <v>77</v>
      </c>
      <c r="AF800">
        <v>1980</v>
      </c>
      <c r="AG800">
        <v>2010</v>
      </c>
      <c r="AH800">
        <v>31</v>
      </c>
      <c r="AI800">
        <v>4.7809549647314196</v>
      </c>
    </row>
    <row r="801" spans="16:35" x14ac:dyDescent="0.25">
      <c r="P801" t="s">
        <v>65</v>
      </c>
      <c r="Q801" t="s">
        <v>66</v>
      </c>
      <c r="R801" t="s">
        <v>30</v>
      </c>
      <c r="S801">
        <v>-105.514</v>
      </c>
      <c r="T801">
        <v>39.049999999999997</v>
      </c>
      <c r="U801" s="13">
        <v>44258</v>
      </c>
      <c r="V801">
        <v>3</v>
      </c>
      <c r="W801">
        <v>3</v>
      </c>
      <c r="X801">
        <v>19</v>
      </c>
      <c r="Y801">
        <v>35.6</v>
      </c>
      <c r="Z801">
        <v>0</v>
      </c>
      <c r="AA801">
        <v>2</v>
      </c>
      <c r="AB801" t="s">
        <v>67</v>
      </c>
      <c r="AC801">
        <v>29.619045035268499</v>
      </c>
      <c r="AD801">
        <v>-2.2000000000000002</v>
      </c>
      <c r="AE801">
        <v>77</v>
      </c>
      <c r="AF801">
        <v>1980</v>
      </c>
      <c r="AG801">
        <v>2010</v>
      </c>
      <c r="AH801">
        <v>31</v>
      </c>
      <c r="AI801">
        <v>5.9809549647314197</v>
      </c>
    </row>
    <row r="802" spans="16:35" x14ac:dyDescent="0.25">
      <c r="P802" t="s">
        <v>65</v>
      </c>
      <c r="Q802" t="s">
        <v>66</v>
      </c>
      <c r="R802" t="s">
        <v>30</v>
      </c>
      <c r="S802">
        <v>-105.514</v>
      </c>
      <c r="T802">
        <v>39.049999999999997</v>
      </c>
      <c r="U802" s="13">
        <v>44258</v>
      </c>
      <c r="V802">
        <v>3</v>
      </c>
      <c r="W802">
        <v>3</v>
      </c>
      <c r="X802">
        <v>20</v>
      </c>
      <c r="Y802">
        <v>38.6</v>
      </c>
      <c r="Z802">
        <v>0</v>
      </c>
      <c r="AA802">
        <v>2</v>
      </c>
      <c r="AB802" t="s">
        <v>67</v>
      </c>
      <c r="AC802">
        <v>29.619045035268499</v>
      </c>
      <c r="AD802">
        <v>-2.2000000000000002</v>
      </c>
      <c r="AE802">
        <v>77</v>
      </c>
      <c r="AF802">
        <v>1980</v>
      </c>
      <c r="AG802">
        <v>2010</v>
      </c>
      <c r="AH802">
        <v>31</v>
      </c>
      <c r="AI802">
        <v>8.9809549647314206</v>
      </c>
    </row>
    <row r="803" spans="16:35" x14ac:dyDescent="0.25">
      <c r="P803" t="s">
        <v>65</v>
      </c>
      <c r="Q803" t="s">
        <v>66</v>
      </c>
      <c r="R803" t="s">
        <v>30</v>
      </c>
      <c r="S803">
        <v>-105.514</v>
      </c>
      <c r="T803">
        <v>39.049999999999997</v>
      </c>
      <c r="U803" s="13">
        <v>44258</v>
      </c>
      <c r="V803">
        <v>3</v>
      </c>
      <c r="W803">
        <v>3</v>
      </c>
      <c r="X803">
        <v>21</v>
      </c>
      <c r="Y803">
        <v>41</v>
      </c>
      <c r="Z803">
        <v>0</v>
      </c>
      <c r="AA803">
        <v>2</v>
      </c>
      <c r="AB803" t="s">
        <v>67</v>
      </c>
      <c r="AC803">
        <v>29.619045035268499</v>
      </c>
      <c r="AD803">
        <v>-2.2000000000000002</v>
      </c>
      <c r="AE803">
        <v>77</v>
      </c>
      <c r="AF803">
        <v>1980</v>
      </c>
      <c r="AG803">
        <v>2010</v>
      </c>
      <c r="AH803">
        <v>31</v>
      </c>
      <c r="AI803">
        <v>11.3809549647314</v>
      </c>
    </row>
    <row r="804" spans="16:35" x14ac:dyDescent="0.25">
      <c r="P804" t="s">
        <v>65</v>
      </c>
      <c r="Q804" t="s">
        <v>66</v>
      </c>
      <c r="R804" t="s">
        <v>30</v>
      </c>
      <c r="S804">
        <v>-105.514</v>
      </c>
      <c r="T804">
        <v>39.049999999999997</v>
      </c>
      <c r="U804" s="13">
        <v>44258</v>
      </c>
      <c r="V804">
        <v>3</v>
      </c>
      <c r="W804">
        <v>3</v>
      </c>
      <c r="X804">
        <v>22</v>
      </c>
      <c r="Y804">
        <v>40.4</v>
      </c>
      <c r="Z804">
        <v>0</v>
      </c>
      <c r="AA804">
        <v>2</v>
      </c>
      <c r="AB804" t="s">
        <v>67</v>
      </c>
      <c r="AC804">
        <v>29.619045035268499</v>
      </c>
      <c r="AD804">
        <v>-2.2000000000000002</v>
      </c>
      <c r="AE804">
        <v>77</v>
      </c>
      <c r="AF804">
        <v>1980</v>
      </c>
      <c r="AG804">
        <v>2010</v>
      </c>
      <c r="AH804">
        <v>31</v>
      </c>
      <c r="AI804">
        <v>10.7809549647314</v>
      </c>
    </row>
    <row r="805" spans="16:35" x14ac:dyDescent="0.25">
      <c r="P805" t="s">
        <v>65</v>
      </c>
      <c r="Q805" t="s">
        <v>66</v>
      </c>
      <c r="R805" t="s">
        <v>30</v>
      </c>
      <c r="S805">
        <v>-105.514</v>
      </c>
      <c r="T805">
        <v>39.049999999999997</v>
      </c>
      <c r="U805" s="13">
        <v>44258</v>
      </c>
      <c r="V805">
        <v>3</v>
      </c>
      <c r="W805">
        <v>3</v>
      </c>
      <c r="X805">
        <v>23</v>
      </c>
      <c r="Y805">
        <v>38.6</v>
      </c>
      <c r="Z805">
        <v>0</v>
      </c>
      <c r="AA805">
        <v>2</v>
      </c>
      <c r="AB805" t="s">
        <v>67</v>
      </c>
      <c r="AC805">
        <v>29.619045035268499</v>
      </c>
      <c r="AD805">
        <v>-2.2000000000000002</v>
      </c>
      <c r="AE805">
        <v>77</v>
      </c>
      <c r="AF805">
        <v>1980</v>
      </c>
      <c r="AG805">
        <v>2010</v>
      </c>
      <c r="AH805">
        <v>31</v>
      </c>
      <c r="AI805">
        <v>8.9809549647314206</v>
      </c>
    </row>
    <row r="806" spans="16:35" x14ac:dyDescent="0.25">
      <c r="P806" t="s">
        <v>65</v>
      </c>
      <c r="Q806" t="s">
        <v>66</v>
      </c>
      <c r="R806" t="s">
        <v>30</v>
      </c>
      <c r="S806">
        <v>-105.514</v>
      </c>
      <c r="T806">
        <v>39.049999999999997</v>
      </c>
      <c r="U806" s="13">
        <v>44259</v>
      </c>
      <c r="V806">
        <v>3</v>
      </c>
      <c r="W806">
        <v>4</v>
      </c>
      <c r="X806">
        <v>0</v>
      </c>
      <c r="Y806">
        <v>35</v>
      </c>
      <c r="Z806">
        <v>0</v>
      </c>
      <c r="AA806">
        <v>2</v>
      </c>
      <c r="AB806" t="s">
        <v>67</v>
      </c>
      <c r="AC806">
        <v>29.619045035268499</v>
      </c>
      <c r="AD806">
        <v>-2.2000000000000002</v>
      </c>
      <c r="AE806">
        <v>77</v>
      </c>
      <c r="AF806">
        <v>1980</v>
      </c>
      <c r="AG806">
        <v>2010</v>
      </c>
      <c r="AH806">
        <v>31</v>
      </c>
      <c r="AI806">
        <v>5.3809549647314201</v>
      </c>
    </row>
    <row r="807" spans="16:35" x14ac:dyDescent="0.25">
      <c r="P807" t="s">
        <v>65</v>
      </c>
      <c r="Q807" t="s">
        <v>66</v>
      </c>
      <c r="R807" t="s">
        <v>30</v>
      </c>
      <c r="S807">
        <v>-105.514</v>
      </c>
      <c r="T807">
        <v>39.049999999999997</v>
      </c>
      <c r="U807" s="13">
        <v>44259</v>
      </c>
      <c r="V807">
        <v>3</v>
      </c>
      <c r="W807">
        <v>4</v>
      </c>
      <c r="X807">
        <v>1</v>
      </c>
      <c r="Y807">
        <v>30.8</v>
      </c>
      <c r="Z807">
        <v>0</v>
      </c>
      <c r="AA807">
        <v>2</v>
      </c>
      <c r="AB807" t="s">
        <v>67</v>
      </c>
      <c r="AC807">
        <v>29.619045035268499</v>
      </c>
      <c r="AD807">
        <v>-2.2000000000000002</v>
      </c>
      <c r="AE807">
        <v>77</v>
      </c>
      <c r="AF807">
        <v>1980</v>
      </c>
      <c r="AG807">
        <v>2010</v>
      </c>
      <c r="AH807">
        <v>31</v>
      </c>
      <c r="AI807">
        <v>1.1809549647314199</v>
      </c>
    </row>
    <row r="808" spans="16:35" x14ac:dyDescent="0.25">
      <c r="P808" t="s">
        <v>65</v>
      </c>
      <c r="Q808" t="s">
        <v>66</v>
      </c>
      <c r="R808" t="s">
        <v>30</v>
      </c>
      <c r="S808">
        <v>-105.514</v>
      </c>
      <c r="T808">
        <v>39.049999999999997</v>
      </c>
      <c r="U808" s="13">
        <v>44259</v>
      </c>
      <c r="V808">
        <v>3</v>
      </c>
      <c r="W808">
        <v>4</v>
      </c>
      <c r="X808">
        <v>2</v>
      </c>
      <c r="Y808">
        <v>29.599999999999898</v>
      </c>
      <c r="Z808">
        <v>0</v>
      </c>
      <c r="AA808">
        <v>2</v>
      </c>
      <c r="AB808" t="s">
        <v>67</v>
      </c>
      <c r="AC808">
        <v>29.619045035268499</v>
      </c>
      <c r="AD808">
        <v>-2.2000000000000002</v>
      </c>
      <c r="AE808">
        <v>77</v>
      </c>
      <c r="AF808">
        <v>1980</v>
      </c>
      <c r="AG808">
        <v>2010</v>
      </c>
      <c r="AH808">
        <v>31</v>
      </c>
      <c r="AI808">
        <v>-1.90450352685793E-2</v>
      </c>
    </row>
    <row r="809" spans="16:35" x14ac:dyDescent="0.25">
      <c r="P809" t="s">
        <v>65</v>
      </c>
      <c r="Q809" t="s">
        <v>66</v>
      </c>
      <c r="R809" t="s">
        <v>30</v>
      </c>
      <c r="S809">
        <v>-105.514</v>
      </c>
      <c r="T809">
        <v>39.049999999999997</v>
      </c>
      <c r="U809" s="13">
        <v>44259</v>
      </c>
      <c r="V809">
        <v>3</v>
      </c>
      <c r="W809">
        <v>4</v>
      </c>
      <c r="X809">
        <v>3</v>
      </c>
      <c r="Y809">
        <v>28.399999999999899</v>
      </c>
      <c r="Z809">
        <v>0</v>
      </c>
      <c r="AA809">
        <v>2</v>
      </c>
      <c r="AB809" t="s">
        <v>67</v>
      </c>
      <c r="AC809">
        <v>29.619045035268499</v>
      </c>
      <c r="AD809">
        <v>-2.2000000000000002</v>
      </c>
      <c r="AE809">
        <v>77</v>
      </c>
      <c r="AF809">
        <v>1980</v>
      </c>
      <c r="AG809">
        <v>2010</v>
      </c>
      <c r="AH809">
        <v>31</v>
      </c>
      <c r="AI809">
        <v>-1.21904503526858</v>
      </c>
    </row>
    <row r="810" spans="16:35" x14ac:dyDescent="0.25">
      <c r="P810" t="s">
        <v>65</v>
      </c>
      <c r="Q810" t="s">
        <v>66</v>
      </c>
      <c r="R810" t="s">
        <v>30</v>
      </c>
      <c r="S810">
        <v>-105.514</v>
      </c>
      <c r="T810">
        <v>39.049999999999997</v>
      </c>
      <c r="U810" s="13">
        <v>44259</v>
      </c>
      <c r="V810">
        <v>3</v>
      </c>
      <c r="W810">
        <v>4</v>
      </c>
      <c r="X810">
        <v>4</v>
      </c>
      <c r="Y810">
        <v>28.399999999999899</v>
      </c>
      <c r="Z810">
        <v>0</v>
      </c>
      <c r="AA810">
        <v>2</v>
      </c>
      <c r="AB810" t="s">
        <v>67</v>
      </c>
      <c r="AC810">
        <v>29.619045035268499</v>
      </c>
      <c r="AD810">
        <v>-2.2000000000000002</v>
      </c>
      <c r="AE810">
        <v>77</v>
      </c>
      <c r="AF810">
        <v>1980</v>
      </c>
      <c r="AG810">
        <v>2010</v>
      </c>
      <c r="AH810">
        <v>31</v>
      </c>
      <c r="AI810">
        <v>-1.21904503526858</v>
      </c>
    </row>
    <row r="811" spans="16:35" x14ac:dyDescent="0.25">
      <c r="P811" t="s">
        <v>65</v>
      </c>
      <c r="Q811" t="s">
        <v>66</v>
      </c>
      <c r="R811" t="s">
        <v>30</v>
      </c>
      <c r="S811">
        <v>-105.514</v>
      </c>
      <c r="T811">
        <v>39.049999999999997</v>
      </c>
      <c r="U811" s="13">
        <v>44259</v>
      </c>
      <c r="V811">
        <v>3</v>
      </c>
      <c r="W811">
        <v>4</v>
      </c>
      <c r="X811">
        <v>5</v>
      </c>
      <c r="Y811">
        <v>26.6</v>
      </c>
      <c r="Z811">
        <v>0</v>
      </c>
      <c r="AA811">
        <v>2</v>
      </c>
      <c r="AB811" t="s">
        <v>67</v>
      </c>
      <c r="AC811">
        <v>29.619045035268499</v>
      </c>
      <c r="AD811">
        <v>-2.2000000000000002</v>
      </c>
      <c r="AE811">
        <v>77</v>
      </c>
      <c r="AF811">
        <v>1980</v>
      </c>
      <c r="AG811">
        <v>2010</v>
      </c>
      <c r="AH811">
        <v>31</v>
      </c>
      <c r="AI811">
        <v>-3.01904503526857</v>
      </c>
    </row>
    <row r="812" spans="16:35" x14ac:dyDescent="0.25">
      <c r="P812" t="s">
        <v>65</v>
      </c>
      <c r="Q812" t="s">
        <v>66</v>
      </c>
      <c r="R812" t="s">
        <v>30</v>
      </c>
      <c r="S812">
        <v>-105.514</v>
      </c>
      <c r="T812">
        <v>39.049999999999997</v>
      </c>
      <c r="U812" s="13">
        <v>44259</v>
      </c>
      <c r="V812">
        <v>3</v>
      </c>
      <c r="W812">
        <v>4</v>
      </c>
      <c r="X812">
        <v>6</v>
      </c>
      <c r="Y812">
        <v>26.6</v>
      </c>
      <c r="Z812">
        <v>0</v>
      </c>
      <c r="AA812">
        <v>2</v>
      </c>
      <c r="AB812" t="s">
        <v>67</v>
      </c>
      <c r="AC812">
        <v>29.619045035268499</v>
      </c>
      <c r="AD812">
        <v>-2.2000000000000002</v>
      </c>
      <c r="AE812">
        <v>77</v>
      </c>
      <c r="AF812">
        <v>1980</v>
      </c>
      <c r="AG812">
        <v>2010</v>
      </c>
      <c r="AH812">
        <v>31</v>
      </c>
      <c r="AI812">
        <v>-3.01904503526857</v>
      </c>
    </row>
    <row r="813" spans="16:35" x14ac:dyDescent="0.25">
      <c r="P813" t="s">
        <v>65</v>
      </c>
      <c r="Q813" t="s">
        <v>66</v>
      </c>
      <c r="R813" t="s">
        <v>30</v>
      </c>
      <c r="S813">
        <v>-105.514</v>
      </c>
      <c r="T813">
        <v>39.049999999999997</v>
      </c>
      <c r="U813" s="13">
        <v>44259</v>
      </c>
      <c r="V813">
        <v>3</v>
      </c>
      <c r="W813">
        <v>4</v>
      </c>
      <c r="X813">
        <v>7</v>
      </c>
      <c r="Y813">
        <v>26</v>
      </c>
      <c r="Z813">
        <v>0</v>
      </c>
      <c r="AA813">
        <v>2</v>
      </c>
      <c r="AB813" t="s">
        <v>67</v>
      </c>
      <c r="AC813">
        <v>29.619045035268499</v>
      </c>
      <c r="AD813">
        <v>-2.2000000000000002</v>
      </c>
      <c r="AE813">
        <v>77</v>
      </c>
      <c r="AF813">
        <v>1980</v>
      </c>
      <c r="AG813">
        <v>2010</v>
      </c>
      <c r="AH813">
        <v>31</v>
      </c>
      <c r="AI813">
        <v>-3.6190450352685701</v>
      </c>
    </row>
    <row r="814" spans="16:35" x14ac:dyDescent="0.25">
      <c r="P814" t="s">
        <v>65</v>
      </c>
      <c r="Q814" t="s">
        <v>66</v>
      </c>
      <c r="R814" t="s">
        <v>30</v>
      </c>
      <c r="S814">
        <v>-105.514</v>
      </c>
      <c r="T814">
        <v>39.049999999999997</v>
      </c>
      <c r="U814" s="13">
        <v>44259</v>
      </c>
      <c r="V814">
        <v>3</v>
      </c>
      <c r="W814">
        <v>4</v>
      </c>
      <c r="X814">
        <v>8</v>
      </c>
      <c r="Y814">
        <v>25.4</v>
      </c>
      <c r="Z814">
        <v>0</v>
      </c>
      <c r="AA814">
        <v>2</v>
      </c>
      <c r="AB814" t="s">
        <v>67</v>
      </c>
      <c r="AC814">
        <v>29.619045035268499</v>
      </c>
      <c r="AD814">
        <v>-2.2000000000000002</v>
      </c>
      <c r="AE814">
        <v>77</v>
      </c>
      <c r="AF814">
        <v>1980</v>
      </c>
      <c r="AG814">
        <v>2010</v>
      </c>
      <c r="AH814">
        <v>31</v>
      </c>
      <c r="AI814">
        <v>-4.2190450352685698</v>
      </c>
    </row>
    <row r="815" spans="16:35" x14ac:dyDescent="0.25">
      <c r="P815" t="s">
        <v>65</v>
      </c>
      <c r="Q815" t="s">
        <v>66</v>
      </c>
      <c r="R815" t="s">
        <v>30</v>
      </c>
      <c r="S815">
        <v>-105.514</v>
      </c>
      <c r="T815">
        <v>39.049999999999997</v>
      </c>
      <c r="U815" s="13">
        <v>44259</v>
      </c>
      <c r="V815">
        <v>3</v>
      </c>
      <c r="W815">
        <v>4</v>
      </c>
      <c r="X815">
        <v>9</v>
      </c>
      <c r="Y815">
        <v>24.2</v>
      </c>
      <c r="Z815">
        <v>0</v>
      </c>
      <c r="AA815">
        <v>2</v>
      </c>
      <c r="AB815" t="s">
        <v>67</v>
      </c>
      <c r="AC815">
        <v>29.619045035268499</v>
      </c>
      <c r="AD815">
        <v>-2.2000000000000002</v>
      </c>
      <c r="AE815">
        <v>77</v>
      </c>
      <c r="AF815">
        <v>1980</v>
      </c>
      <c r="AG815">
        <v>2010</v>
      </c>
      <c r="AH815">
        <v>31</v>
      </c>
      <c r="AI815">
        <v>-5.41904503526857</v>
      </c>
    </row>
    <row r="816" spans="16:35" x14ac:dyDescent="0.25">
      <c r="P816" t="s">
        <v>65</v>
      </c>
      <c r="Q816" t="s">
        <v>66</v>
      </c>
      <c r="R816" t="s">
        <v>30</v>
      </c>
      <c r="S816">
        <v>-105.514</v>
      </c>
      <c r="T816">
        <v>39.049999999999997</v>
      </c>
      <c r="U816" s="13">
        <v>44259</v>
      </c>
      <c r="V816">
        <v>3</v>
      </c>
      <c r="W816">
        <v>4</v>
      </c>
      <c r="X816">
        <v>10</v>
      </c>
      <c r="Y816">
        <v>24.8</v>
      </c>
      <c r="Z816">
        <v>0</v>
      </c>
      <c r="AA816">
        <v>2</v>
      </c>
      <c r="AB816" t="s">
        <v>67</v>
      </c>
      <c r="AC816">
        <v>29.619045035268499</v>
      </c>
      <c r="AD816">
        <v>-2.2000000000000002</v>
      </c>
      <c r="AE816">
        <v>77</v>
      </c>
      <c r="AF816">
        <v>1980</v>
      </c>
      <c r="AG816">
        <v>2010</v>
      </c>
      <c r="AH816">
        <v>31</v>
      </c>
      <c r="AI816">
        <v>-4.8190450352685703</v>
      </c>
    </row>
    <row r="817" spans="16:35" x14ac:dyDescent="0.25">
      <c r="P817" t="s">
        <v>65</v>
      </c>
      <c r="Q817" t="s">
        <v>66</v>
      </c>
      <c r="R817" t="s">
        <v>30</v>
      </c>
      <c r="S817">
        <v>-105.514</v>
      </c>
      <c r="T817">
        <v>39.049999999999997</v>
      </c>
      <c r="U817" s="13">
        <v>44259</v>
      </c>
      <c r="V817">
        <v>3</v>
      </c>
      <c r="W817">
        <v>4</v>
      </c>
      <c r="X817">
        <v>11</v>
      </c>
      <c r="Y817">
        <v>26</v>
      </c>
      <c r="Z817">
        <v>0</v>
      </c>
      <c r="AA817">
        <v>2</v>
      </c>
      <c r="AB817" t="s">
        <v>67</v>
      </c>
      <c r="AC817">
        <v>29.619045035268499</v>
      </c>
      <c r="AD817">
        <v>-2.2000000000000002</v>
      </c>
      <c r="AE817">
        <v>77</v>
      </c>
      <c r="AF817">
        <v>1980</v>
      </c>
      <c r="AG817">
        <v>2010</v>
      </c>
      <c r="AH817">
        <v>31</v>
      </c>
      <c r="AI817">
        <v>-3.6190450352685701</v>
      </c>
    </row>
    <row r="818" spans="16:35" x14ac:dyDescent="0.25">
      <c r="P818" t="s">
        <v>65</v>
      </c>
      <c r="Q818" t="s">
        <v>66</v>
      </c>
      <c r="R818" t="s">
        <v>30</v>
      </c>
      <c r="S818">
        <v>-105.514</v>
      </c>
      <c r="T818">
        <v>39.049999999999997</v>
      </c>
      <c r="U818" s="13">
        <v>44259</v>
      </c>
      <c r="V818">
        <v>3</v>
      </c>
      <c r="W818">
        <v>4</v>
      </c>
      <c r="X818">
        <v>12</v>
      </c>
      <c r="Y818">
        <v>23.599999999999898</v>
      </c>
      <c r="Z818">
        <v>0</v>
      </c>
      <c r="AA818">
        <v>2</v>
      </c>
      <c r="AB818" t="s">
        <v>67</v>
      </c>
      <c r="AC818">
        <v>29.619045035268499</v>
      </c>
      <c r="AD818">
        <v>-2.2000000000000002</v>
      </c>
      <c r="AE818">
        <v>77</v>
      </c>
      <c r="AF818">
        <v>1980</v>
      </c>
      <c r="AG818">
        <v>2010</v>
      </c>
      <c r="AH818">
        <v>31</v>
      </c>
      <c r="AI818">
        <v>-6.0190450352685696</v>
      </c>
    </row>
    <row r="819" spans="16:35" x14ac:dyDescent="0.25">
      <c r="P819" t="s">
        <v>65</v>
      </c>
      <c r="Q819" t="s">
        <v>66</v>
      </c>
      <c r="R819" t="s">
        <v>30</v>
      </c>
      <c r="S819">
        <v>-105.514</v>
      </c>
      <c r="T819">
        <v>39.049999999999997</v>
      </c>
      <c r="U819" s="13">
        <v>44259</v>
      </c>
      <c r="V819">
        <v>3</v>
      </c>
      <c r="W819">
        <v>4</v>
      </c>
      <c r="X819">
        <v>13</v>
      </c>
      <c r="Y819">
        <v>23</v>
      </c>
      <c r="Z819">
        <v>0</v>
      </c>
      <c r="AA819">
        <v>2</v>
      </c>
      <c r="AB819" t="s">
        <v>67</v>
      </c>
      <c r="AC819">
        <v>29.619045035268499</v>
      </c>
      <c r="AD819">
        <v>-2.2000000000000002</v>
      </c>
      <c r="AE819">
        <v>77</v>
      </c>
      <c r="AF819">
        <v>1980</v>
      </c>
      <c r="AG819">
        <v>2010</v>
      </c>
      <c r="AH819">
        <v>31</v>
      </c>
      <c r="AI819">
        <v>-6.6190450352685701</v>
      </c>
    </row>
    <row r="820" spans="16:35" x14ac:dyDescent="0.25">
      <c r="P820" t="s">
        <v>65</v>
      </c>
      <c r="Q820" t="s">
        <v>66</v>
      </c>
      <c r="R820" t="s">
        <v>30</v>
      </c>
      <c r="S820">
        <v>-105.514</v>
      </c>
      <c r="T820">
        <v>39.049999999999997</v>
      </c>
      <c r="U820" s="13">
        <v>44259</v>
      </c>
      <c r="V820">
        <v>3</v>
      </c>
      <c r="W820">
        <v>4</v>
      </c>
      <c r="X820">
        <v>14</v>
      </c>
      <c r="Y820">
        <v>24.8</v>
      </c>
      <c r="Z820">
        <v>0</v>
      </c>
      <c r="AA820">
        <v>2</v>
      </c>
      <c r="AB820" t="s">
        <v>67</v>
      </c>
      <c r="AC820">
        <v>29.619045035268499</v>
      </c>
      <c r="AD820">
        <v>-2.2000000000000002</v>
      </c>
      <c r="AE820">
        <v>77</v>
      </c>
      <c r="AF820">
        <v>1980</v>
      </c>
      <c r="AG820">
        <v>2010</v>
      </c>
      <c r="AH820">
        <v>31</v>
      </c>
      <c r="AI820">
        <v>-4.8190450352685703</v>
      </c>
    </row>
    <row r="821" spans="16:35" x14ac:dyDescent="0.25">
      <c r="P821" t="s">
        <v>65</v>
      </c>
      <c r="Q821" t="s">
        <v>66</v>
      </c>
      <c r="R821" t="s">
        <v>30</v>
      </c>
      <c r="S821">
        <v>-105.514</v>
      </c>
      <c r="T821">
        <v>39.049999999999997</v>
      </c>
      <c r="U821" s="13">
        <v>44259</v>
      </c>
      <c r="V821">
        <v>3</v>
      </c>
      <c r="W821">
        <v>4</v>
      </c>
      <c r="X821">
        <v>15</v>
      </c>
      <c r="Y821">
        <v>26.6</v>
      </c>
      <c r="Z821">
        <v>0</v>
      </c>
      <c r="AA821">
        <v>2</v>
      </c>
      <c r="AB821" t="s">
        <v>67</v>
      </c>
      <c r="AC821">
        <v>29.619045035268499</v>
      </c>
      <c r="AD821">
        <v>-2.2000000000000002</v>
      </c>
      <c r="AE821">
        <v>77</v>
      </c>
      <c r="AF821">
        <v>1980</v>
      </c>
      <c r="AG821">
        <v>2010</v>
      </c>
      <c r="AH821">
        <v>31</v>
      </c>
      <c r="AI821">
        <v>-3.01904503526857</v>
      </c>
    </row>
    <row r="822" spans="16:35" x14ac:dyDescent="0.25">
      <c r="P822" t="s">
        <v>65</v>
      </c>
      <c r="Q822" t="s">
        <v>66</v>
      </c>
      <c r="R822" t="s">
        <v>30</v>
      </c>
      <c r="S822">
        <v>-105.514</v>
      </c>
      <c r="T822">
        <v>39.049999999999997</v>
      </c>
      <c r="U822" s="13">
        <v>44259</v>
      </c>
      <c r="V822">
        <v>3</v>
      </c>
      <c r="W822">
        <v>4</v>
      </c>
      <c r="X822">
        <v>16</v>
      </c>
      <c r="Y822">
        <v>23</v>
      </c>
      <c r="Z822">
        <v>0</v>
      </c>
      <c r="AA822">
        <v>2</v>
      </c>
      <c r="AB822" t="s">
        <v>67</v>
      </c>
      <c r="AC822">
        <v>29.619045035268499</v>
      </c>
      <c r="AD822">
        <v>-2.2000000000000002</v>
      </c>
      <c r="AE822">
        <v>77</v>
      </c>
      <c r="AF822">
        <v>1980</v>
      </c>
      <c r="AG822">
        <v>2010</v>
      </c>
      <c r="AH822">
        <v>31</v>
      </c>
      <c r="AI822">
        <v>-6.6190450352685701</v>
      </c>
    </row>
    <row r="823" spans="16:35" x14ac:dyDescent="0.25">
      <c r="P823" t="s">
        <v>65</v>
      </c>
      <c r="Q823" t="s">
        <v>66</v>
      </c>
      <c r="R823" t="s">
        <v>30</v>
      </c>
      <c r="S823">
        <v>-105.514</v>
      </c>
      <c r="T823">
        <v>39.049999999999997</v>
      </c>
      <c r="U823" s="13">
        <v>44259</v>
      </c>
      <c r="V823">
        <v>3</v>
      </c>
      <c r="W823">
        <v>4</v>
      </c>
      <c r="X823">
        <v>17</v>
      </c>
      <c r="Y823">
        <v>22.4</v>
      </c>
      <c r="Z823">
        <v>0</v>
      </c>
      <c r="AA823">
        <v>2</v>
      </c>
      <c r="AB823" t="s">
        <v>67</v>
      </c>
      <c r="AC823">
        <v>29.619045035268499</v>
      </c>
      <c r="AD823">
        <v>-2.2000000000000002</v>
      </c>
      <c r="AE823">
        <v>77</v>
      </c>
      <c r="AF823">
        <v>1980</v>
      </c>
      <c r="AG823">
        <v>2010</v>
      </c>
      <c r="AH823">
        <v>31</v>
      </c>
      <c r="AI823">
        <v>-7.2190450352685698</v>
      </c>
    </row>
    <row r="824" spans="16:35" x14ac:dyDescent="0.25">
      <c r="P824" t="s">
        <v>65</v>
      </c>
      <c r="Q824" t="s">
        <v>66</v>
      </c>
      <c r="R824" t="s">
        <v>30</v>
      </c>
      <c r="S824">
        <v>-105.514</v>
      </c>
      <c r="T824">
        <v>39.049999999999997</v>
      </c>
      <c r="U824" s="13">
        <v>44259</v>
      </c>
      <c r="V824">
        <v>3</v>
      </c>
      <c r="W824">
        <v>4</v>
      </c>
      <c r="X824">
        <v>18</v>
      </c>
      <c r="Y824">
        <v>21.2</v>
      </c>
      <c r="Z824">
        <v>0</v>
      </c>
      <c r="AA824">
        <v>2</v>
      </c>
      <c r="AB824" t="s">
        <v>67</v>
      </c>
      <c r="AC824">
        <v>29.619045035268499</v>
      </c>
      <c r="AD824">
        <v>-2.2000000000000002</v>
      </c>
      <c r="AE824">
        <v>77</v>
      </c>
      <c r="AF824">
        <v>1980</v>
      </c>
      <c r="AG824">
        <v>2010</v>
      </c>
      <c r="AH824">
        <v>31</v>
      </c>
      <c r="AI824">
        <v>-8.4190450352685708</v>
      </c>
    </row>
    <row r="825" spans="16:35" x14ac:dyDescent="0.25">
      <c r="P825" t="s">
        <v>65</v>
      </c>
      <c r="Q825" t="s">
        <v>66</v>
      </c>
      <c r="R825" t="s">
        <v>30</v>
      </c>
      <c r="S825">
        <v>-105.514</v>
      </c>
      <c r="T825">
        <v>39.049999999999997</v>
      </c>
      <c r="U825" s="13">
        <v>44259</v>
      </c>
      <c r="V825">
        <v>3</v>
      </c>
      <c r="W825">
        <v>4</v>
      </c>
      <c r="X825">
        <v>19</v>
      </c>
      <c r="Y825">
        <v>21.8</v>
      </c>
      <c r="Z825">
        <v>0</v>
      </c>
      <c r="AA825">
        <v>2</v>
      </c>
      <c r="AB825" t="s">
        <v>67</v>
      </c>
      <c r="AC825">
        <v>29.619045035268499</v>
      </c>
      <c r="AD825">
        <v>-2.2000000000000002</v>
      </c>
      <c r="AE825">
        <v>77</v>
      </c>
      <c r="AF825">
        <v>1980</v>
      </c>
      <c r="AG825">
        <v>2010</v>
      </c>
      <c r="AH825">
        <v>31</v>
      </c>
      <c r="AI825">
        <v>-7.8190450352685703</v>
      </c>
    </row>
    <row r="826" spans="16:35" x14ac:dyDescent="0.25">
      <c r="P826" t="s">
        <v>65</v>
      </c>
      <c r="Q826" t="s">
        <v>66</v>
      </c>
      <c r="R826" t="s">
        <v>30</v>
      </c>
      <c r="S826">
        <v>-105.514</v>
      </c>
      <c r="T826">
        <v>39.049999999999997</v>
      </c>
      <c r="U826" s="13">
        <v>44259</v>
      </c>
      <c r="V826">
        <v>3</v>
      </c>
      <c r="W826">
        <v>4</v>
      </c>
      <c r="X826">
        <v>20</v>
      </c>
      <c r="Y826">
        <v>23</v>
      </c>
      <c r="Z826">
        <v>0</v>
      </c>
      <c r="AA826">
        <v>2</v>
      </c>
      <c r="AB826" t="s">
        <v>67</v>
      </c>
      <c r="AC826">
        <v>29.619045035268499</v>
      </c>
      <c r="AD826">
        <v>-2.2000000000000002</v>
      </c>
      <c r="AE826">
        <v>77</v>
      </c>
      <c r="AF826">
        <v>1980</v>
      </c>
      <c r="AG826">
        <v>2010</v>
      </c>
      <c r="AH826">
        <v>31</v>
      </c>
      <c r="AI826">
        <v>-6.6190450352685701</v>
      </c>
    </row>
    <row r="827" spans="16:35" x14ac:dyDescent="0.25">
      <c r="P827" t="s">
        <v>65</v>
      </c>
      <c r="Q827" t="s">
        <v>66</v>
      </c>
      <c r="R827" t="s">
        <v>30</v>
      </c>
      <c r="S827">
        <v>-105.514</v>
      </c>
      <c r="T827">
        <v>39.049999999999997</v>
      </c>
      <c r="U827" s="13">
        <v>44259</v>
      </c>
      <c r="V827">
        <v>3</v>
      </c>
      <c r="W827">
        <v>4</v>
      </c>
      <c r="X827">
        <v>21</v>
      </c>
      <c r="Y827">
        <v>23</v>
      </c>
      <c r="Z827">
        <v>0</v>
      </c>
      <c r="AA827">
        <v>2</v>
      </c>
      <c r="AB827" t="s">
        <v>67</v>
      </c>
      <c r="AC827">
        <v>29.619045035268499</v>
      </c>
      <c r="AD827">
        <v>-2.2000000000000002</v>
      </c>
      <c r="AE827">
        <v>77</v>
      </c>
      <c r="AF827">
        <v>1980</v>
      </c>
      <c r="AG827">
        <v>2010</v>
      </c>
      <c r="AH827">
        <v>31</v>
      </c>
      <c r="AI827">
        <v>-6.6190450352685701</v>
      </c>
    </row>
    <row r="828" spans="16:35" x14ac:dyDescent="0.25">
      <c r="P828" t="s">
        <v>65</v>
      </c>
      <c r="Q828" t="s">
        <v>66</v>
      </c>
      <c r="R828" t="s">
        <v>30</v>
      </c>
      <c r="S828">
        <v>-105.514</v>
      </c>
      <c r="T828">
        <v>39.049999999999997</v>
      </c>
      <c r="U828" s="13">
        <v>44259</v>
      </c>
      <c r="V828">
        <v>3</v>
      </c>
      <c r="W828">
        <v>4</v>
      </c>
      <c r="X828">
        <v>22</v>
      </c>
      <c r="Y828">
        <v>23</v>
      </c>
      <c r="Z828">
        <v>0</v>
      </c>
      <c r="AA828">
        <v>2</v>
      </c>
      <c r="AB828" t="s">
        <v>67</v>
      </c>
      <c r="AC828">
        <v>29.619045035268499</v>
      </c>
      <c r="AD828">
        <v>-2.2000000000000002</v>
      </c>
      <c r="AE828">
        <v>77</v>
      </c>
      <c r="AF828">
        <v>1980</v>
      </c>
      <c r="AG828">
        <v>2010</v>
      </c>
      <c r="AH828">
        <v>31</v>
      </c>
      <c r="AI828">
        <v>-6.6190450352685701</v>
      </c>
    </row>
    <row r="829" spans="16:35" x14ac:dyDescent="0.25">
      <c r="P829" t="s">
        <v>65</v>
      </c>
      <c r="Q829" t="s">
        <v>66</v>
      </c>
      <c r="R829" t="s">
        <v>30</v>
      </c>
      <c r="S829">
        <v>-105.514</v>
      </c>
      <c r="T829">
        <v>39.049999999999997</v>
      </c>
      <c r="U829" s="13">
        <v>44259</v>
      </c>
      <c r="V829">
        <v>3</v>
      </c>
      <c r="W829">
        <v>4</v>
      </c>
      <c r="X829">
        <v>23</v>
      </c>
      <c r="Y829">
        <v>22.4</v>
      </c>
      <c r="Z829">
        <v>0</v>
      </c>
      <c r="AA829">
        <v>2</v>
      </c>
      <c r="AB829" t="s">
        <v>67</v>
      </c>
      <c r="AC829">
        <v>29.619045035268499</v>
      </c>
      <c r="AD829">
        <v>-2.2000000000000002</v>
      </c>
      <c r="AE829">
        <v>77</v>
      </c>
      <c r="AF829">
        <v>1980</v>
      </c>
      <c r="AG829">
        <v>2010</v>
      </c>
      <c r="AH829">
        <v>31</v>
      </c>
      <c r="AI829">
        <v>-7.2190450352685698</v>
      </c>
    </row>
    <row r="830" spans="16:35" x14ac:dyDescent="0.25">
      <c r="P830" t="s">
        <v>65</v>
      </c>
      <c r="Q830" t="s">
        <v>66</v>
      </c>
      <c r="R830" t="s">
        <v>30</v>
      </c>
      <c r="S830">
        <v>-105.514</v>
      </c>
      <c r="T830">
        <v>39.049999999999997</v>
      </c>
      <c r="U830" s="13">
        <v>44260</v>
      </c>
      <c r="V830">
        <v>3</v>
      </c>
      <c r="W830">
        <v>5</v>
      </c>
      <c r="X830">
        <v>0</v>
      </c>
      <c r="Y830">
        <v>21.2</v>
      </c>
      <c r="Z830">
        <v>0</v>
      </c>
      <c r="AA830">
        <v>2</v>
      </c>
      <c r="AB830" t="s">
        <v>67</v>
      </c>
      <c r="AC830">
        <v>29.619045035268499</v>
      </c>
      <c r="AD830">
        <v>-2.2000000000000002</v>
      </c>
      <c r="AE830">
        <v>77</v>
      </c>
      <c r="AF830">
        <v>1980</v>
      </c>
      <c r="AG830">
        <v>2010</v>
      </c>
      <c r="AH830">
        <v>31</v>
      </c>
      <c r="AI830">
        <v>-8.4190450352685708</v>
      </c>
    </row>
    <row r="831" spans="16:35" x14ac:dyDescent="0.25">
      <c r="P831" t="s">
        <v>65</v>
      </c>
      <c r="Q831" t="s">
        <v>66</v>
      </c>
      <c r="R831" t="s">
        <v>30</v>
      </c>
      <c r="S831">
        <v>-105.514</v>
      </c>
      <c r="T831">
        <v>39.049999999999997</v>
      </c>
      <c r="U831" s="13">
        <v>44260</v>
      </c>
      <c r="V831">
        <v>3</v>
      </c>
      <c r="W831">
        <v>5</v>
      </c>
      <c r="X831">
        <v>1</v>
      </c>
      <c r="Y831">
        <v>20.599999999999898</v>
      </c>
      <c r="Z831">
        <v>0</v>
      </c>
      <c r="AA831">
        <v>2</v>
      </c>
      <c r="AB831" t="s">
        <v>67</v>
      </c>
      <c r="AC831">
        <v>29.619045035268499</v>
      </c>
      <c r="AD831">
        <v>-2.2000000000000002</v>
      </c>
      <c r="AE831">
        <v>77</v>
      </c>
      <c r="AF831">
        <v>1980</v>
      </c>
      <c r="AG831">
        <v>2010</v>
      </c>
      <c r="AH831">
        <v>31</v>
      </c>
      <c r="AI831">
        <v>-9.0190450352685794</v>
      </c>
    </row>
    <row r="832" spans="16:35" x14ac:dyDescent="0.25">
      <c r="P832" t="s">
        <v>65</v>
      </c>
      <c r="Q832" t="s">
        <v>66</v>
      </c>
      <c r="R832" t="s">
        <v>30</v>
      </c>
      <c r="S832">
        <v>-105.514</v>
      </c>
      <c r="T832">
        <v>39.049999999999997</v>
      </c>
      <c r="U832" s="13">
        <v>44260</v>
      </c>
      <c r="V832">
        <v>3</v>
      </c>
      <c r="W832">
        <v>5</v>
      </c>
      <c r="X832">
        <v>2</v>
      </c>
      <c r="Y832">
        <v>19.399999999999999</v>
      </c>
      <c r="Z832">
        <v>0</v>
      </c>
      <c r="AA832">
        <v>2</v>
      </c>
      <c r="AB832" t="s">
        <v>67</v>
      </c>
      <c r="AC832">
        <v>29.619045035268499</v>
      </c>
      <c r="AD832">
        <v>-2.2000000000000002</v>
      </c>
      <c r="AE832">
        <v>77</v>
      </c>
      <c r="AF832">
        <v>1980</v>
      </c>
      <c r="AG832">
        <v>2010</v>
      </c>
      <c r="AH832">
        <v>31</v>
      </c>
      <c r="AI832">
        <v>-10.2190450352685</v>
      </c>
    </row>
    <row r="833" spans="16:35" x14ac:dyDescent="0.25">
      <c r="P833" t="s">
        <v>65</v>
      </c>
      <c r="Q833" t="s">
        <v>66</v>
      </c>
      <c r="R833" t="s">
        <v>30</v>
      </c>
      <c r="S833">
        <v>-105.514</v>
      </c>
      <c r="T833">
        <v>39.049999999999997</v>
      </c>
      <c r="U833" s="13">
        <v>44260</v>
      </c>
      <c r="V833">
        <v>3</v>
      </c>
      <c r="W833">
        <v>5</v>
      </c>
      <c r="X833">
        <v>3</v>
      </c>
      <c r="Y833">
        <v>19.399999999999999</v>
      </c>
      <c r="Z833">
        <v>0</v>
      </c>
      <c r="AA833">
        <v>2</v>
      </c>
      <c r="AB833" t="s">
        <v>67</v>
      </c>
      <c r="AC833">
        <v>29.619045035268499</v>
      </c>
      <c r="AD833">
        <v>-2.2000000000000002</v>
      </c>
      <c r="AE833">
        <v>77</v>
      </c>
      <c r="AF833">
        <v>1980</v>
      </c>
      <c r="AG833">
        <v>2010</v>
      </c>
      <c r="AH833">
        <v>31</v>
      </c>
      <c r="AI833">
        <v>-10.2190450352685</v>
      </c>
    </row>
    <row r="834" spans="16:35" x14ac:dyDescent="0.25">
      <c r="P834" t="s">
        <v>65</v>
      </c>
      <c r="Q834" t="s">
        <v>66</v>
      </c>
      <c r="R834" t="s">
        <v>30</v>
      </c>
      <c r="S834">
        <v>-105.514</v>
      </c>
      <c r="T834">
        <v>39.049999999999997</v>
      </c>
      <c r="U834" s="13">
        <v>44260</v>
      </c>
      <c r="V834">
        <v>3</v>
      </c>
      <c r="W834">
        <v>5</v>
      </c>
      <c r="X834">
        <v>4</v>
      </c>
      <c r="Y834">
        <v>19.399999999999999</v>
      </c>
      <c r="Z834">
        <v>0</v>
      </c>
      <c r="AA834">
        <v>2</v>
      </c>
      <c r="AB834" t="s">
        <v>67</v>
      </c>
      <c r="AC834">
        <v>29.619045035268499</v>
      </c>
      <c r="AD834">
        <v>-2.2000000000000002</v>
      </c>
      <c r="AE834">
        <v>77</v>
      </c>
      <c r="AF834">
        <v>1980</v>
      </c>
      <c r="AG834">
        <v>2010</v>
      </c>
      <c r="AH834">
        <v>31</v>
      </c>
      <c r="AI834">
        <v>-10.2190450352685</v>
      </c>
    </row>
    <row r="835" spans="16:35" x14ac:dyDescent="0.25">
      <c r="P835" t="s">
        <v>65</v>
      </c>
      <c r="Q835" t="s">
        <v>66</v>
      </c>
      <c r="R835" t="s">
        <v>30</v>
      </c>
      <c r="S835">
        <v>-105.514</v>
      </c>
      <c r="T835">
        <v>39.049999999999997</v>
      </c>
      <c r="U835" s="13">
        <v>44260</v>
      </c>
      <c r="V835">
        <v>3</v>
      </c>
      <c r="W835">
        <v>5</v>
      </c>
      <c r="X835">
        <v>5</v>
      </c>
      <c r="Y835">
        <v>19.399999999999999</v>
      </c>
      <c r="Z835">
        <v>0</v>
      </c>
      <c r="AA835">
        <v>2</v>
      </c>
      <c r="AB835" t="s">
        <v>67</v>
      </c>
      <c r="AC835">
        <v>29.619045035268499</v>
      </c>
      <c r="AD835">
        <v>-2.2000000000000002</v>
      </c>
      <c r="AE835">
        <v>77</v>
      </c>
      <c r="AF835">
        <v>1980</v>
      </c>
      <c r="AG835">
        <v>2010</v>
      </c>
      <c r="AH835">
        <v>31</v>
      </c>
      <c r="AI835">
        <v>-10.2190450352685</v>
      </c>
    </row>
    <row r="836" spans="16:35" x14ac:dyDescent="0.25">
      <c r="P836" t="s">
        <v>65</v>
      </c>
      <c r="Q836" t="s">
        <v>66</v>
      </c>
      <c r="R836" t="s">
        <v>30</v>
      </c>
      <c r="S836">
        <v>-105.514</v>
      </c>
      <c r="T836">
        <v>39.049999999999997</v>
      </c>
      <c r="U836" s="13">
        <v>44260</v>
      </c>
      <c r="V836">
        <v>3</v>
      </c>
      <c r="W836">
        <v>5</v>
      </c>
      <c r="X836">
        <v>6</v>
      </c>
      <c r="Y836">
        <v>19.399999999999999</v>
      </c>
      <c r="Z836">
        <v>0</v>
      </c>
      <c r="AA836">
        <v>2</v>
      </c>
      <c r="AB836" t="s">
        <v>67</v>
      </c>
      <c r="AC836">
        <v>29.619045035268499</v>
      </c>
      <c r="AD836">
        <v>-2.2000000000000002</v>
      </c>
      <c r="AE836">
        <v>77</v>
      </c>
      <c r="AF836">
        <v>1980</v>
      </c>
      <c r="AG836">
        <v>2010</v>
      </c>
      <c r="AH836">
        <v>31</v>
      </c>
      <c r="AI836">
        <v>-10.2190450352685</v>
      </c>
    </row>
    <row r="837" spans="16:35" x14ac:dyDescent="0.25">
      <c r="P837" t="s">
        <v>65</v>
      </c>
      <c r="Q837" t="s">
        <v>66</v>
      </c>
      <c r="R837" t="s">
        <v>30</v>
      </c>
      <c r="S837">
        <v>-105.514</v>
      </c>
      <c r="T837">
        <v>39.049999999999997</v>
      </c>
      <c r="U837" s="13">
        <v>44260</v>
      </c>
      <c r="V837">
        <v>3</v>
      </c>
      <c r="W837">
        <v>5</v>
      </c>
      <c r="X837">
        <v>7</v>
      </c>
      <c r="Y837">
        <v>19.399999999999999</v>
      </c>
      <c r="Z837">
        <v>0</v>
      </c>
      <c r="AA837">
        <v>2</v>
      </c>
      <c r="AB837" t="s">
        <v>67</v>
      </c>
      <c r="AC837">
        <v>29.619045035268499</v>
      </c>
      <c r="AD837">
        <v>-2.2000000000000002</v>
      </c>
      <c r="AE837">
        <v>77</v>
      </c>
      <c r="AF837">
        <v>1980</v>
      </c>
      <c r="AG837">
        <v>2010</v>
      </c>
      <c r="AH837">
        <v>31</v>
      </c>
      <c r="AI837">
        <v>-10.2190450352685</v>
      </c>
    </row>
    <row r="838" spans="16:35" x14ac:dyDescent="0.25">
      <c r="P838" t="s">
        <v>65</v>
      </c>
      <c r="Q838" t="s">
        <v>66</v>
      </c>
      <c r="R838" t="s">
        <v>30</v>
      </c>
      <c r="S838">
        <v>-105.514</v>
      </c>
      <c r="T838">
        <v>39.049999999999997</v>
      </c>
      <c r="U838" s="13">
        <v>44260</v>
      </c>
      <c r="V838">
        <v>3</v>
      </c>
      <c r="W838">
        <v>5</v>
      </c>
      <c r="X838">
        <v>8</v>
      </c>
      <c r="Y838">
        <v>18.8</v>
      </c>
      <c r="Z838">
        <v>0</v>
      </c>
      <c r="AA838">
        <v>2</v>
      </c>
      <c r="AB838" t="s">
        <v>67</v>
      </c>
      <c r="AC838">
        <v>29.619045035268499</v>
      </c>
      <c r="AD838">
        <v>-2.2000000000000002</v>
      </c>
      <c r="AE838">
        <v>77</v>
      </c>
      <c r="AF838">
        <v>1980</v>
      </c>
      <c r="AG838">
        <v>2010</v>
      </c>
      <c r="AH838">
        <v>31</v>
      </c>
      <c r="AI838">
        <v>-10.8190450352685</v>
      </c>
    </row>
    <row r="839" spans="16:35" x14ac:dyDescent="0.25">
      <c r="P839" t="s">
        <v>65</v>
      </c>
      <c r="Q839" t="s">
        <v>66</v>
      </c>
      <c r="R839" t="s">
        <v>30</v>
      </c>
      <c r="S839">
        <v>-105.514</v>
      </c>
      <c r="T839">
        <v>39.049999999999997</v>
      </c>
      <c r="U839" s="13">
        <v>44260</v>
      </c>
      <c r="V839">
        <v>3</v>
      </c>
      <c r="W839">
        <v>5</v>
      </c>
      <c r="X839">
        <v>9</v>
      </c>
      <c r="Y839">
        <v>17.600000000000001</v>
      </c>
      <c r="Z839">
        <v>0</v>
      </c>
      <c r="AA839">
        <v>2</v>
      </c>
      <c r="AB839" t="s">
        <v>67</v>
      </c>
      <c r="AC839">
        <v>29.619045035268499</v>
      </c>
      <c r="AD839">
        <v>-2.2000000000000002</v>
      </c>
      <c r="AE839">
        <v>77</v>
      </c>
      <c r="AF839">
        <v>1980</v>
      </c>
      <c r="AG839">
        <v>2010</v>
      </c>
      <c r="AH839">
        <v>31</v>
      </c>
      <c r="AI839">
        <v>-12.019045035268499</v>
      </c>
    </row>
    <row r="840" spans="16:35" x14ac:dyDescent="0.25">
      <c r="P840" t="s">
        <v>65</v>
      </c>
      <c r="Q840" t="s">
        <v>66</v>
      </c>
      <c r="R840" t="s">
        <v>30</v>
      </c>
      <c r="S840">
        <v>-105.514</v>
      </c>
      <c r="T840">
        <v>39.049999999999997</v>
      </c>
      <c r="U840" s="13">
        <v>44260</v>
      </c>
      <c r="V840">
        <v>3</v>
      </c>
      <c r="W840">
        <v>5</v>
      </c>
      <c r="X840">
        <v>10</v>
      </c>
      <c r="Y840">
        <v>17.600000000000001</v>
      </c>
      <c r="Z840">
        <v>0</v>
      </c>
      <c r="AA840">
        <v>2</v>
      </c>
      <c r="AB840" t="s">
        <v>67</v>
      </c>
      <c r="AC840">
        <v>29.619045035268499</v>
      </c>
      <c r="AD840">
        <v>-2.2000000000000002</v>
      </c>
      <c r="AE840">
        <v>77</v>
      </c>
      <c r="AF840">
        <v>1980</v>
      </c>
      <c r="AG840">
        <v>2010</v>
      </c>
      <c r="AH840">
        <v>31</v>
      </c>
      <c r="AI840">
        <v>-12.019045035268499</v>
      </c>
    </row>
    <row r="841" spans="16:35" x14ac:dyDescent="0.25">
      <c r="P841" t="s">
        <v>65</v>
      </c>
      <c r="Q841" t="s">
        <v>66</v>
      </c>
      <c r="R841" t="s">
        <v>30</v>
      </c>
      <c r="S841">
        <v>-105.514</v>
      </c>
      <c r="T841">
        <v>39.049999999999997</v>
      </c>
      <c r="U841" s="13">
        <v>44260</v>
      </c>
      <c r="V841">
        <v>3</v>
      </c>
      <c r="W841">
        <v>5</v>
      </c>
      <c r="X841">
        <v>11</v>
      </c>
      <c r="Y841">
        <v>18.8</v>
      </c>
      <c r="Z841">
        <v>0</v>
      </c>
      <c r="AA841">
        <v>2</v>
      </c>
      <c r="AB841" t="s">
        <v>67</v>
      </c>
      <c r="AC841">
        <v>29.619045035268499</v>
      </c>
      <c r="AD841">
        <v>-2.2000000000000002</v>
      </c>
      <c r="AE841">
        <v>77</v>
      </c>
      <c r="AF841">
        <v>1980</v>
      </c>
      <c r="AG841">
        <v>2010</v>
      </c>
      <c r="AH841">
        <v>31</v>
      </c>
      <c r="AI841">
        <v>-10.8190450352685</v>
      </c>
    </row>
    <row r="842" spans="16:35" x14ac:dyDescent="0.25">
      <c r="P842" t="s">
        <v>65</v>
      </c>
      <c r="Q842" t="s">
        <v>66</v>
      </c>
      <c r="R842" t="s">
        <v>30</v>
      </c>
      <c r="S842">
        <v>-105.514</v>
      </c>
      <c r="T842">
        <v>39.049999999999997</v>
      </c>
      <c r="U842" s="13">
        <v>44260</v>
      </c>
      <c r="V842">
        <v>3</v>
      </c>
      <c r="W842">
        <v>5</v>
      </c>
      <c r="X842">
        <v>12</v>
      </c>
      <c r="Y842">
        <v>18.2</v>
      </c>
      <c r="Z842">
        <v>0</v>
      </c>
      <c r="AA842">
        <v>2</v>
      </c>
      <c r="AB842" t="s">
        <v>67</v>
      </c>
      <c r="AC842">
        <v>29.619045035268499</v>
      </c>
      <c r="AD842">
        <v>-2.2000000000000002</v>
      </c>
      <c r="AE842">
        <v>77</v>
      </c>
      <c r="AF842">
        <v>1980</v>
      </c>
      <c r="AG842">
        <v>2010</v>
      </c>
      <c r="AH842">
        <v>31</v>
      </c>
      <c r="AI842">
        <v>-11.4190450352685</v>
      </c>
    </row>
    <row r="843" spans="16:35" x14ac:dyDescent="0.25">
      <c r="P843" t="s">
        <v>65</v>
      </c>
      <c r="Q843" t="s">
        <v>66</v>
      </c>
      <c r="R843" t="s">
        <v>30</v>
      </c>
      <c r="S843">
        <v>-105.514</v>
      </c>
      <c r="T843">
        <v>39.049999999999997</v>
      </c>
      <c r="U843" s="13">
        <v>44260</v>
      </c>
      <c r="V843">
        <v>3</v>
      </c>
      <c r="W843">
        <v>5</v>
      </c>
      <c r="X843">
        <v>13</v>
      </c>
      <c r="Y843">
        <v>19.399999999999999</v>
      </c>
      <c r="Z843">
        <v>0</v>
      </c>
      <c r="AA843">
        <v>2</v>
      </c>
      <c r="AB843" t="s">
        <v>67</v>
      </c>
      <c r="AC843">
        <v>29.619045035268499</v>
      </c>
      <c r="AD843">
        <v>-2.2000000000000002</v>
      </c>
      <c r="AE843">
        <v>77</v>
      </c>
      <c r="AF843">
        <v>1980</v>
      </c>
      <c r="AG843">
        <v>2010</v>
      </c>
      <c r="AH843">
        <v>31</v>
      </c>
      <c r="AI843">
        <v>-10.2190450352685</v>
      </c>
    </row>
    <row r="844" spans="16:35" x14ac:dyDescent="0.25">
      <c r="P844" t="s">
        <v>65</v>
      </c>
      <c r="Q844" t="s">
        <v>66</v>
      </c>
      <c r="R844" t="s">
        <v>30</v>
      </c>
      <c r="S844">
        <v>-105.514</v>
      </c>
      <c r="T844">
        <v>39.049999999999997</v>
      </c>
      <c r="U844" s="13">
        <v>44260</v>
      </c>
      <c r="V844">
        <v>3</v>
      </c>
      <c r="W844">
        <v>5</v>
      </c>
      <c r="X844">
        <v>14</v>
      </c>
      <c r="Y844">
        <v>21.2</v>
      </c>
      <c r="Z844">
        <v>0</v>
      </c>
      <c r="AA844">
        <v>2</v>
      </c>
      <c r="AB844" t="s">
        <v>67</v>
      </c>
      <c r="AC844">
        <v>29.619045035268499</v>
      </c>
      <c r="AD844">
        <v>-2.2000000000000002</v>
      </c>
      <c r="AE844">
        <v>77</v>
      </c>
      <c r="AF844">
        <v>1980</v>
      </c>
      <c r="AG844">
        <v>2010</v>
      </c>
      <c r="AH844">
        <v>31</v>
      </c>
      <c r="AI844">
        <v>-8.4190450352685708</v>
      </c>
    </row>
    <row r="845" spans="16:35" x14ac:dyDescent="0.25">
      <c r="P845" t="s">
        <v>65</v>
      </c>
      <c r="Q845" t="s">
        <v>66</v>
      </c>
      <c r="R845" t="s">
        <v>30</v>
      </c>
      <c r="S845">
        <v>-105.514</v>
      </c>
      <c r="T845">
        <v>39.049999999999997</v>
      </c>
      <c r="U845" s="13">
        <v>44260</v>
      </c>
      <c r="V845">
        <v>3</v>
      </c>
      <c r="W845">
        <v>5</v>
      </c>
      <c r="X845">
        <v>15</v>
      </c>
      <c r="Y845">
        <v>25.4</v>
      </c>
      <c r="Z845">
        <v>0</v>
      </c>
      <c r="AA845">
        <v>2</v>
      </c>
      <c r="AB845" t="s">
        <v>67</v>
      </c>
      <c r="AC845">
        <v>29.619045035268499</v>
      </c>
      <c r="AD845">
        <v>-2.2000000000000002</v>
      </c>
      <c r="AE845">
        <v>77</v>
      </c>
      <c r="AF845">
        <v>1980</v>
      </c>
      <c r="AG845">
        <v>2010</v>
      </c>
      <c r="AH845">
        <v>31</v>
      </c>
      <c r="AI845">
        <v>-4.2190450352685698</v>
      </c>
    </row>
    <row r="846" spans="16:35" x14ac:dyDescent="0.25">
      <c r="P846" t="s">
        <v>65</v>
      </c>
      <c r="Q846" t="s">
        <v>66</v>
      </c>
      <c r="R846" t="s">
        <v>30</v>
      </c>
      <c r="S846">
        <v>-105.514</v>
      </c>
      <c r="T846">
        <v>39.049999999999997</v>
      </c>
      <c r="U846" s="13">
        <v>44260</v>
      </c>
      <c r="V846">
        <v>3</v>
      </c>
      <c r="W846">
        <v>5</v>
      </c>
      <c r="X846">
        <v>16</v>
      </c>
      <c r="Y846">
        <v>27.8</v>
      </c>
      <c r="Z846">
        <v>0</v>
      </c>
      <c r="AA846">
        <v>2</v>
      </c>
      <c r="AB846" t="s">
        <v>67</v>
      </c>
      <c r="AC846">
        <v>29.619045035268499</v>
      </c>
      <c r="AD846">
        <v>-2.2000000000000002</v>
      </c>
      <c r="AE846">
        <v>77</v>
      </c>
      <c r="AF846">
        <v>1980</v>
      </c>
      <c r="AG846">
        <v>2010</v>
      </c>
      <c r="AH846">
        <v>31</v>
      </c>
      <c r="AI846">
        <v>-1.8190450352685701</v>
      </c>
    </row>
    <row r="847" spans="16:35" x14ac:dyDescent="0.25">
      <c r="P847" t="s">
        <v>65</v>
      </c>
      <c r="Q847" t="s">
        <v>66</v>
      </c>
      <c r="R847" t="s">
        <v>30</v>
      </c>
      <c r="S847">
        <v>-105.514</v>
      </c>
      <c r="T847">
        <v>39.049999999999997</v>
      </c>
      <c r="U847" s="13">
        <v>44260</v>
      </c>
      <c r="V847">
        <v>3</v>
      </c>
      <c r="W847">
        <v>5</v>
      </c>
      <c r="X847">
        <v>17</v>
      </c>
      <c r="Y847">
        <v>30.2</v>
      </c>
      <c r="Z847">
        <v>0</v>
      </c>
      <c r="AA847">
        <v>2</v>
      </c>
      <c r="AB847" t="s">
        <v>67</v>
      </c>
      <c r="AC847">
        <v>29.619045035268499</v>
      </c>
      <c r="AD847">
        <v>-2.2000000000000002</v>
      </c>
      <c r="AE847">
        <v>77</v>
      </c>
      <c r="AF847">
        <v>1980</v>
      </c>
      <c r="AG847">
        <v>2010</v>
      </c>
      <c r="AH847">
        <v>31</v>
      </c>
      <c r="AI847">
        <v>0.58095496473142205</v>
      </c>
    </row>
    <row r="848" spans="16:35" x14ac:dyDescent="0.25">
      <c r="P848" t="s">
        <v>65</v>
      </c>
      <c r="Q848" t="s">
        <v>66</v>
      </c>
      <c r="R848" t="s">
        <v>30</v>
      </c>
      <c r="S848">
        <v>-105.514</v>
      </c>
      <c r="T848">
        <v>39.049999999999997</v>
      </c>
      <c r="U848" s="13">
        <v>44260</v>
      </c>
      <c r="V848">
        <v>3</v>
      </c>
      <c r="W848">
        <v>5</v>
      </c>
      <c r="X848">
        <v>18</v>
      </c>
      <c r="Y848">
        <v>32</v>
      </c>
      <c r="Z848">
        <v>0</v>
      </c>
      <c r="AA848">
        <v>2</v>
      </c>
      <c r="AB848" t="s">
        <v>67</v>
      </c>
      <c r="AC848">
        <v>29.619045035268499</v>
      </c>
      <c r="AD848">
        <v>-2.2000000000000002</v>
      </c>
      <c r="AE848">
        <v>77</v>
      </c>
      <c r="AF848">
        <v>1980</v>
      </c>
      <c r="AG848">
        <v>2010</v>
      </c>
      <c r="AH848">
        <v>31</v>
      </c>
      <c r="AI848">
        <v>2.3809549647314201</v>
      </c>
    </row>
    <row r="849" spans="16:35" x14ac:dyDescent="0.25">
      <c r="P849" t="s">
        <v>65</v>
      </c>
      <c r="Q849" t="s">
        <v>66</v>
      </c>
      <c r="R849" t="s">
        <v>30</v>
      </c>
      <c r="S849">
        <v>-105.514</v>
      </c>
      <c r="T849">
        <v>39.049999999999997</v>
      </c>
      <c r="U849" s="13">
        <v>44260</v>
      </c>
      <c r="V849">
        <v>3</v>
      </c>
      <c r="W849">
        <v>5</v>
      </c>
      <c r="X849">
        <v>19</v>
      </c>
      <c r="Y849">
        <v>32</v>
      </c>
      <c r="Z849">
        <v>0</v>
      </c>
      <c r="AA849">
        <v>2</v>
      </c>
      <c r="AB849" t="s">
        <v>67</v>
      </c>
      <c r="AC849">
        <v>29.619045035268499</v>
      </c>
      <c r="AD849">
        <v>-2.2000000000000002</v>
      </c>
      <c r="AE849">
        <v>77</v>
      </c>
      <c r="AF849">
        <v>1980</v>
      </c>
      <c r="AG849">
        <v>2010</v>
      </c>
      <c r="AH849">
        <v>31</v>
      </c>
      <c r="AI849">
        <v>2.3809549647314201</v>
      </c>
    </row>
    <row r="850" spans="16:35" x14ac:dyDescent="0.25">
      <c r="P850" t="s">
        <v>65</v>
      </c>
      <c r="Q850" t="s">
        <v>66</v>
      </c>
      <c r="R850" t="s">
        <v>30</v>
      </c>
      <c r="S850">
        <v>-105.514</v>
      </c>
      <c r="T850">
        <v>39.049999999999997</v>
      </c>
      <c r="U850" s="13">
        <v>44260</v>
      </c>
      <c r="V850">
        <v>3</v>
      </c>
      <c r="W850">
        <v>5</v>
      </c>
      <c r="X850">
        <v>20</v>
      </c>
      <c r="Y850">
        <v>33.799999999999997</v>
      </c>
      <c r="Z850">
        <v>0</v>
      </c>
      <c r="AA850">
        <v>2</v>
      </c>
      <c r="AB850" t="s">
        <v>67</v>
      </c>
      <c r="AC850">
        <v>29.619045035268499</v>
      </c>
      <c r="AD850">
        <v>-2.2000000000000002</v>
      </c>
      <c r="AE850">
        <v>77</v>
      </c>
      <c r="AF850">
        <v>1980</v>
      </c>
      <c r="AG850">
        <v>2010</v>
      </c>
      <c r="AH850">
        <v>31</v>
      </c>
      <c r="AI850">
        <v>4.1809549647314199</v>
      </c>
    </row>
    <row r="851" spans="16:35" x14ac:dyDescent="0.25">
      <c r="P851" t="s">
        <v>65</v>
      </c>
      <c r="Q851" t="s">
        <v>66</v>
      </c>
      <c r="R851" t="s">
        <v>30</v>
      </c>
      <c r="S851">
        <v>-105.514</v>
      </c>
      <c r="T851">
        <v>39.049999999999997</v>
      </c>
      <c r="U851" s="13">
        <v>44260</v>
      </c>
      <c r="V851">
        <v>3</v>
      </c>
      <c r="W851">
        <v>5</v>
      </c>
      <c r="X851">
        <v>21</v>
      </c>
      <c r="Y851">
        <v>34.4</v>
      </c>
      <c r="Z851">
        <v>0</v>
      </c>
      <c r="AA851">
        <v>2</v>
      </c>
      <c r="AB851" t="s">
        <v>67</v>
      </c>
      <c r="AC851">
        <v>29.619045035268499</v>
      </c>
      <c r="AD851">
        <v>-2.2000000000000002</v>
      </c>
      <c r="AE851">
        <v>77</v>
      </c>
      <c r="AF851">
        <v>1980</v>
      </c>
      <c r="AG851">
        <v>2010</v>
      </c>
      <c r="AH851">
        <v>31</v>
      </c>
      <c r="AI851">
        <v>4.7809549647314196</v>
      </c>
    </row>
    <row r="852" spans="16:35" x14ac:dyDescent="0.25">
      <c r="P852" t="s">
        <v>65</v>
      </c>
      <c r="Q852" t="s">
        <v>66</v>
      </c>
      <c r="R852" t="s">
        <v>30</v>
      </c>
      <c r="S852">
        <v>-105.514</v>
      </c>
      <c r="T852">
        <v>39.049999999999997</v>
      </c>
      <c r="U852" s="13">
        <v>44260</v>
      </c>
      <c r="V852">
        <v>3</v>
      </c>
      <c r="W852">
        <v>5</v>
      </c>
      <c r="X852">
        <v>22</v>
      </c>
      <c r="Y852">
        <v>35.6</v>
      </c>
      <c r="Z852">
        <v>0</v>
      </c>
      <c r="AA852">
        <v>2</v>
      </c>
      <c r="AB852" t="s">
        <v>67</v>
      </c>
      <c r="AC852">
        <v>29.619045035268499</v>
      </c>
      <c r="AD852">
        <v>-2.2000000000000002</v>
      </c>
      <c r="AE852">
        <v>77</v>
      </c>
      <c r="AF852">
        <v>1980</v>
      </c>
      <c r="AG852">
        <v>2010</v>
      </c>
      <c r="AH852">
        <v>31</v>
      </c>
      <c r="AI852">
        <v>5.9809549647314197</v>
      </c>
    </row>
    <row r="853" spans="16:35" x14ac:dyDescent="0.25">
      <c r="P853" t="s">
        <v>65</v>
      </c>
      <c r="Q853" t="s">
        <v>66</v>
      </c>
      <c r="R853" t="s">
        <v>30</v>
      </c>
      <c r="S853">
        <v>-105.514</v>
      </c>
      <c r="T853">
        <v>39.049999999999997</v>
      </c>
      <c r="U853" s="13">
        <v>44260</v>
      </c>
      <c r="V853">
        <v>3</v>
      </c>
      <c r="W853">
        <v>5</v>
      </c>
      <c r="X853">
        <v>23</v>
      </c>
      <c r="Y853">
        <v>33.799999999999997</v>
      </c>
      <c r="Z853">
        <v>0</v>
      </c>
      <c r="AA853">
        <v>2</v>
      </c>
      <c r="AB853" t="s">
        <v>67</v>
      </c>
      <c r="AC853">
        <v>29.619045035268499</v>
      </c>
      <c r="AD853">
        <v>-2.2000000000000002</v>
      </c>
      <c r="AE853">
        <v>77</v>
      </c>
      <c r="AF853">
        <v>1980</v>
      </c>
      <c r="AG853">
        <v>2010</v>
      </c>
      <c r="AH853">
        <v>31</v>
      </c>
      <c r="AI853">
        <v>4.1809549647314199</v>
      </c>
    </row>
    <row r="854" spans="16:35" x14ac:dyDescent="0.25">
      <c r="P854" t="s">
        <v>65</v>
      </c>
      <c r="Q854" t="s">
        <v>66</v>
      </c>
      <c r="R854" t="s">
        <v>30</v>
      </c>
      <c r="S854">
        <v>-105.514</v>
      </c>
      <c r="T854">
        <v>39.049999999999997</v>
      </c>
      <c r="U854" s="13">
        <v>44261</v>
      </c>
      <c r="V854">
        <v>3</v>
      </c>
      <c r="W854">
        <v>6</v>
      </c>
      <c r="X854">
        <v>0</v>
      </c>
      <c r="Y854">
        <v>32</v>
      </c>
      <c r="Z854">
        <v>0</v>
      </c>
      <c r="AA854">
        <v>2</v>
      </c>
      <c r="AB854" t="s">
        <v>67</v>
      </c>
      <c r="AC854">
        <v>29.619045035268499</v>
      </c>
      <c r="AD854">
        <v>-2.2000000000000002</v>
      </c>
      <c r="AE854">
        <v>77</v>
      </c>
      <c r="AF854">
        <v>1980</v>
      </c>
      <c r="AG854">
        <v>2010</v>
      </c>
      <c r="AH854">
        <v>31</v>
      </c>
      <c r="AI854">
        <v>2.3809549647314201</v>
      </c>
    </row>
    <row r="855" spans="16:35" x14ac:dyDescent="0.25">
      <c r="P855" t="s">
        <v>65</v>
      </c>
      <c r="Q855" t="s">
        <v>66</v>
      </c>
      <c r="R855" t="s">
        <v>30</v>
      </c>
      <c r="S855">
        <v>-105.514</v>
      </c>
      <c r="T855">
        <v>39.049999999999997</v>
      </c>
      <c r="U855" s="13">
        <v>44261</v>
      </c>
      <c r="V855">
        <v>3</v>
      </c>
      <c r="W855">
        <v>6</v>
      </c>
      <c r="X855">
        <v>1</v>
      </c>
      <c r="Y855">
        <v>30.2</v>
      </c>
      <c r="Z855">
        <v>0</v>
      </c>
      <c r="AA855">
        <v>2</v>
      </c>
      <c r="AB855" t="s">
        <v>67</v>
      </c>
      <c r="AC855">
        <v>29.619045035268499</v>
      </c>
      <c r="AD855">
        <v>-2.2000000000000002</v>
      </c>
      <c r="AE855">
        <v>77</v>
      </c>
      <c r="AF855">
        <v>1980</v>
      </c>
      <c r="AG855">
        <v>2010</v>
      </c>
      <c r="AH855">
        <v>31</v>
      </c>
      <c r="AI855">
        <v>0.58095496473142205</v>
      </c>
    </row>
    <row r="856" spans="16:35" x14ac:dyDescent="0.25">
      <c r="P856" t="s">
        <v>65</v>
      </c>
      <c r="Q856" t="s">
        <v>66</v>
      </c>
      <c r="R856" t="s">
        <v>30</v>
      </c>
      <c r="S856">
        <v>-105.514</v>
      </c>
      <c r="T856">
        <v>39.049999999999997</v>
      </c>
      <c r="U856" s="13">
        <v>44261</v>
      </c>
      <c r="V856">
        <v>3</v>
      </c>
      <c r="W856">
        <v>6</v>
      </c>
      <c r="X856">
        <v>2</v>
      </c>
      <c r="Y856">
        <v>29.599999999999898</v>
      </c>
      <c r="Z856">
        <v>0</v>
      </c>
      <c r="AA856">
        <v>2</v>
      </c>
      <c r="AB856" t="s">
        <v>67</v>
      </c>
      <c r="AC856">
        <v>29.619045035268499</v>
      </c>
      <c r="AD856">
        <v>-2.2000000000000002</v>
      </c>
      <c r="AE856">
        <v>77</v>
      </c>
      <c r="AF856">
        <v>1980</v>
      </c>
      <c r="AG856">
        <v>2010</v>
      </c>
      <c r="AH856">
        <v>31</v>
      </c>
      <c r="AI856">
        <v>-1.90450352685793E-2</v>
      </c>
    </row>
    <row r="857" spans="16:35" x14ac:dyDescent="0.25">
      <c r="P857" t="s">
        <v>65</v>
      </c>
      <c r="Q857" t="s">
        <v>66</v>
      </c>
      <c r="R857" t="s">
        <v>30</v>
      </c>
      <c r="S857">
        <v>-105.514</v>
      </c>
      <c r="T857">
        <v>39.049999999999997</v>
      </c>
      <c r="U857" s="13">
        <v>44261</v>
      </c>
      <c r="V857">
        <v>3</v>
      </c>
      <c r="W857">
        <v>6</v>
      </c>
      <c r="X857">
        <v>3</v>
      </c>
      <c r="Y857">
        <v>28.399999999999899</v>
      </c>
      <c r="Z857">
        <v>0</v>
      </c>
      <c r="AA857">
        <v>2</v>
      </c>
      <c r="AB857" t="s">
        <v>67</v>
      </c>
      <c r="AC857">
        <v>29.619045035268499</v>
      </c>
      <c r="AD857">
        <v>-2.2000000000000002</v>
      </c>
      <c r="AE857">
        <v>77</v>
      </c>
      <c r="AF857">
        <v>1980</v>
      </c>
      <c r="AG857">
        <v>2010</v>
      </c>
      <c r="AH857">
        <v>31</v>
      </c>
      <c r="AI857">
        <v>-1.21904503526858</v>
      </c>
    </row>
    <row r="858" spans="16:35" x14ac:dyDescent="0.25">
      <c r="P858" t="s">
        <v>65</v>
      </c>
      <c r="Q858" t="s">
        <v>66</v>
      </c>
      <c r="R858" t="s">
        <v>30</v>
      </c>
      <c r="S858">
        <v>-105.514</v>
      </c>
      <c r="T858">
        <v>39.049999999999997</v>
      </c>
      <c r="U858" s="13">
        <v>44261</v>
      </c>
      <c r="V858">
        <v>3</v>
      </c>
      <c r="W858">
        <v>6</v>
      </c>
      <c r="X858">
        <v>4</v>
      </c>
      <c r="Y858">
        <v>28.399999999999899</v>
      </c>
      <c r="Z858">
        <v>0</v>
      </c>
      <c r="AA858">
        <v>2</v>
      </c>
      <c r="AB858" t="s">
        <v>67</v>
      </c>
      <c r="AC858">
        <v>29.619045035268499</v>
      </c>
      <c r="AD858">
        <v>-2.2000000000000002</v>
      </c>
      <c r="AE858">
        <v>77</v>
      </c>
      <c r="AF858">
        <v>1980</v>
      </c>
      <c r="AG858">
        <v>2010</v>
      </c>
      <c r="AH858">
        <v>31</v>
      </c>
      <c r="AI858">
        <v>-1.21904503526858</v>
      </c>
    </row>
    <row r="859" spans="16:35" x14ac:dyDescent="0.25">
      <c r="P859" t="s">
        <v>65</v>
      </c>
      <c r="Q859" t="s">
        <v>66</v>
      </c>
      <c r="R859" t="s">
        <v>30</v>
      </c>
      <c r="S859">
        <v>-105.514</v>
      </c>
      <c r="T859">
        <v>39.049999999999997</v>
      </c>
      <c r="U859" s="13">
        <v>44261</v>
      </c>
      <c r="V859">
        <v>3</v>
      </c>
      <c r="W859">
        <v>6</v>
      </c>
      <c r="X859">
        <v>5</v>
      </c>
      <c r="Y859">
        <v>26.6</v>
      </c>
      <c r="Z859">
        <v>0</v>
      </c>
      <c r="AA859">
        <v>2</v>
      </c>
      <c r="AB859" t="s">
        <v>67</v>
      </c>
      <c r="AC859">
        <v>29.619045035268499</v>
      </c>
      <c r="AD859">
        <v>-2.2000000000000002</v>
      </c>
      <c r="AE859">
        <v>77</v>
      </c>
      <c r="AF859">
        <v>1980</v>
      </c>
      <c r="AG859">
        <v>2010</v>
      </c>
      <c r="AH859">
        <v>31</v>
      </c>
      <c r="AI859">
        <v>-3.01904503526857</v>
      </c>
    </row>
    <row r="860" spans="16:35" x14ac:dyDescent="0.25">
      <c r="P860" t="s">
        <v>65</v>
      </c>
      <c r="Q860" t="s">
        <v>66</v>
      </c>
      <c r="R860" t="s">
        <v>30</v>
      </c>
      <c r="S860">
        <v>-105.514</v>
      </c>
      <c r="T860">
        <v>39.049999999999997</v>
      </c>
      <c r="U860" s="13">
        <v>44261</v>
      </c>
      <c r="V860">
        <v>3</v>
      </c>
      <c r="W860">
        <v>6</v>
      </c>
      <c r="X860">
        <v>6</v>
      </c>
      <c r="Y860">
        <v>26.6</v>
      </c>
      <c r="Z860">
        <v>0</v>
      </c>
      <c r="AA860">
        <v>2</v>
      </c>
      <c r="AB860" t="s">
        <v>67</v>
      </c>
      <c r="AC860">
        <v>29.619045035268499</v>
      </c>
      <c r="AD860">
        <v>-2.2000000000000002</v>
      </c>
      <c r="AE860">
        <v>77</v>
      </c>
      <c r="AF860">
        <v>1980</v>
      </c>
      <c r="AG860">
        <v>2010</v>
      </c>
      <c r="AH860">
        <v>31</v>
      </c>
      <c r="AI860">
        <v>-3.01904503526857</v>
      </c>
    </row>
    <row r="861" spans="16:35" x14ac:dyDescent="0.25">
      <c r="P861" t="s">
        <v>65</v>
      </c>
      <c r="Q861" t="s">
        <v>66</v>
      </c>
      <c r="R861" t="s">
        <v>30</v>
      </c>
      <c r="S861">
        <v>-105.514</v>
      </c>
      <c r="T861">
        <v>39.049999999999997</v>
      </c>
      <c r="U861" s="13">
        <v>44261</v>
      </c>
      <c r="V861">
        <v>3</v>
      </c>
      <c r="W861">
        <v>6</v>
      </c>
      <c r="X861">
        <v>7</v>
      </c>
      <c r="Y861">
        <v>26.6</v>
      </c>
      <c r="Z861">
        <v>0</v>
      </c>
      <c r="AA861">
        <v>2</v>
      </c>
      <c r="AB861" t="s">
        <v>67</v>
      </c>
      <c r="AC861">
        <v>29.619045035268499</v>
      </c>
      <c r="AD861">
        <v>-2.2000000000000002</v>
      </c>
      <c r="AE861">
        <v>77</v>
      </c>
      <c r="AF861">
        <v>1980</v>
      </c>
      <c r="AG861">
        <v>2010</v>
      </c>
      <c r="AH861">
        <v>31</v>
      </c>
      <c r="AI861">
        <v>-3.01904503526857</v>
      </c>
    </row>
    <row r="862" spans="16:35" x14ac:dyDescent="0.25">
      <c r="P862" t="s">
        <v>65</v>
      </c>
      <c r="Q862" t="s">
        <v>66</v>
      </c>
      <c r="R862" t="s">
        <v>30</v>
      </c>
      <c r="S862">
        <v>-105.514</v>
      </c>
      <c r="T862">
        <v>39.049999999999997</v>
      </c>
      <c r="U862" s="13">
        <v>44261</v>
      </c>
      <c r="V862">
        <v>3</v>
      </c>
      <c r="W862">
        <v>6</v>
      </c>
      <c r="X862">
        <v>8</v>
      </c>
      <c r="Y862">
        <v>26.6</v>
      </c>
      <c r="Z862">
        <v>0</v>
      </c>
      <c r="AA862">
        <v>2</v>
      </c>
      <c r="AB862" t="s">
        <v>67</v>
      </c>
      <c r="AC862">
        <v>29.619045035268499</v>
      </c>
      <c r="AD862">
        <v>-2.2000000000000002</v>
      </c>
      <c r="AE862">
        <v>77</v>
      </c>
      <c r="AF862">
        <v>1980</v>
      </c>
      <c r="AG862">
        <v>2010</v>
      </c>
      <c r="AH862">
        <v>31</v>
      </c>
      <c r="AI862">
        <v>-3.01904503526857</v>
      </c>
    </row>
    <row r="863" spans="16:35" x14ac:dyDescent="0.25">
      <c r="P863" t="s">
        <v>65</v>
      </c>
      <c r="Q863" t="s">
        <v>66</v>
      </c>
      <c r="R863" t="s">
        <v>30</v>
      </c>
      <c r="S863">
        <v>-105.514</v>
      </c>
      <c r="T863">
        <v>39.049999999999997</v>
      </c>
      <c r="U863" s="13">
        <v>44261</v>
      </c>
      <c r="V863">
        <v>3</v>
      </c>
      <c r="W863">
        <v>6</v>
      </c>
      <c r="X863">
        <v>9</v>
      </c>
      <c r="Y863">
        <v>25.4</v>
      </c>
      <c r="Z863">
        <v>0</v>
      </c>
      <c r="AA863">
        <v>2</v>
      </c>
      <c r="AB863" t="s">
        <v>67</v>
      </c>
      <c r="AC863">
        <v>29.619045035268499</v>
      </c>
      <c r="AD863">
        <v>-2.2000000000000002</v>
      </c>
      <c r="AE863">
        <v>77</v>
      </c>
      <c r="AF863">
        <v>1980</v>
      </c>
      <c r="AG863">
        <v>2010</v>
      </c>
      <c r="AH863">
        <v>31</v>
      </c>
      <c r="AI863">
        <v>-4.2190450352685698</v>
      </c>
    </row>
    <row r="864" spans="16:35" x14ac:dyDescent="0.25">
      <c r="P864" t="s">
        <v>65</v>
      </c>
      <c r="Q864" t="s">
        <v>66</v>
      </c>
      <c r="R864" t="s">
        <v>30</v>
      </c>
      <c r="S864">
        <v>-105.514</v>
      </c>
      <c r="T864">
        <v>39.049999999999997</v>
      </c>
      <c r="U864" s="13">
        <v>44261</v>
      </c>
      <c r="V864">
        <v>3</v>
      </c>
      <c r="W864">
        <v>6</v>
      </c>
      <c r="X864">
        <v>10</v>
      </c>
      <c r="Y864">
        <v>26</v>
      </c>
      <c r="Z864">
        <v>0</v>
      </c>
      <c r="AA864">
        <v>2</v>
      </c>
      <c r="AB864" t="s">
        <v>67</v>
      </c>
      <c r="AC864">
        <v>29.619045035268499</v>
      </c>
      <c r="AD864">
        <v>-2.2000000000000002</v>
      </c>
      <c r="AE864">
        <v>77</v>
      </c>
      <c r="AF864">
        <v>1980</v>
      </c>
      <c r="AG864">
        <v>2010</v>
      </c>
      <c r="AH864">
        <v>31</v>
      </c>
      <c r="AI864">
        <v>-3.6190450352685701</v>
      </c>
    </row>
    <row r="865" spans="16:35" x14ac:dyDescent="0.25">
      <c r="P865" t="s">
        <v>65</v>
      </c>
      <c r="Q865" t="s">
        <v>66</v>
      </c>
      <c r="R865" t="s">
        <v>30</v>
      </c>
      <c r="S865">
        <v>-105.514</v>
      </c>
      <c r="T865">
        <v>39.049999999999997</v>
      </c>
      <c r="U865" s="13">
        <v>44261</v>
      </c>
      <c r="V865">
        <v>3</v>
      </c>
      <c r="W865">
        <v>6</v>
      </c>
      <c r="X865">
        <v>11</v>
      </c>
      <c r="Y865">
        <v>24.2</v>
      </c>
      <c r="Z865">
        <v>0</v>
      </c>
      <c r="AA865">
        <v>2</v>
      </c>
      <c r="AB865" t="s">
        <v>67</v>
      </c>
      <c r="AC865">
        <v>29.619045035268499</v>
      </c>
      <c r="AD865">
        <v>-2.2000000000000002</v>
      </c>
      <c r="AE865">
        <v>77</v>
      </c>
      <c r="AF865">
        <v>1980</v>
      </c>
      <c r="AG865">
        <v>2010</v>
      </c>
      <c r="AH865">
        <v>31</v>
      </c>
      <c r="AI865">
        <v>-5.41904503526857</v>
      </c>
    </row>
    <row r="866" spans="16:35" x14ac:dyDescent="0.25">
      <c r="P866" t="s">
        <v>65</v>
      </c>
      <c r="Q866" t="s">
        <v>66</v>
      </c>
      <c r="R866" t="s">
        <v>30</v>
      </c>
      <c r="S866">
        <v>-105.514</v>
      </c>
      <c r="T866">
        <v>39.049999999999997</v>
      </c>
      <c r="U866" s="13">
        <v>44261</v>
      </c>
      <c r="V866">
        <v>3</v>
      </c>
      <c r="W866">
        <v>6</v>
      </c>
      <c r="X866">
        <v>12</v>
      </c>
      <c r="Y866">
        <v>23.599999999999898</v>
      </c>
      <c r="Z866">
        <v>0</v>
      </c>
      <c r="AA866">
        <v>2</v>
      </c>
      <c r="AB866" t="s">
        <v>67</v>
      </c>
      <c r="AC866">
        <v>29.619045035268499</v>
      </c>
      <c r="AD866">
        <v>-2.2000000000000002</v>
      </c>
      <c r="AE866">
        <v>77</v>
      </c>
      <c r="AF866">
        <v>1980</v>
      </c>
      <c r="AG866">
        <v>2010</v>
      </c>
      <c r="AH866">
        <v>31</v>
      </c>
      <c r="AI866">
        <v>-6.0190450352685696</v>
      </c>
    </row>
    <row r="867" spans="16:35" x14ac:dyDescent="0.25">
      <c r="P867" t="s">
        <v>65</v>
      </c>
      <c r="Q867" t="s">
        <v>66</v>
      </c>
      <c r="R867" t="s">
        <v>30</v>
      </c>
      <c r="S867">
        <v>-105.514</v>
      </c>
      <c r="T867">
        <v>39.049999999999997</v>
      </c>
      <c r="U867" s="13">
        <v>44261</v>
      </c>
      <c r="V867">
        <v>3</v>
      </c>
      <c r="W867">
        <v>6</v>
      </c>
      <c r="X867">
        <v>13</v>
      </c>
      <c r="Y867">
        <v>23</v>
      </c>
      <c r="Z867">
        <v>0</v>
      </c>
      <c r="AA867">
        <v>2</v>
      </c>
      <c r="AB867" t="s">
        <v>67</v>
      </c>
      <c r="AC867">
        <v>29.619045035268499</v>
      </c>
      <c r="AD867">
        <v>-2.2000000000000002</v>
      </c>
      <c r="AE867">
        <v>77</v>
      </c>
      <c r="AF867">
        <v>1980</v>
      </c>
      <c r="AG867">
        <v>2010</v>
      </c>
      <c r="AH867">
        <v>31</v>
      </c>
      <c r="AI867">
        <v>-6.6190450352685701</v>
      </c>
    </row>
    <row r="868" spans="16:35" x14ac:dyDescent="0.25">
      <c r="P868" t="s">
        <v>65</v>
      </c>
      <c r="Q868" t="s">
        <v>66</v>
      </c>
      <c r="R868" t="s">
        <v>30</v>
      </c>
      <c r="S868">
        <v>-105.514</v>
      </c>
      <c r="T868">
        <v>39.049999999999997</v>
      </c>
      <c r="U868" s="13">
        <v>44261</v>
      </c>
      <c r="V868">
        <v>3</v>
      </c>
      <c r="W868">
        <v>6</v>
      </c>
      <c r="X868">
        <v>14</v>
      </c>
      <c r="Y868">
        <v>23</v>
      </c>
      <c r="Z868">
        <v>0</v>
      </c>
      <c r="AA868">
        <v>2</v>
      </c>
      <c r="AB868" t="s">
        <v>67</v>
      </c>
      <c r="AC868">
        <v>29.619045035268499</v>
      </c>
      <c r="AD868">
        <v>-2.2000000000000002</v>
      </c>
      <c r="AE868">
        <v>77</v>
      </c>
      <c r="AF868">
        <v>1980</v>
      </c>
      <c r="AG868">
        <v>2010</v>
      </c>
      <c r="AH868">
        <v>31</v>
      </c>
      <c r="AI868">
        <v>-6.6190450352685701</v>
      </c>
    </row>
    <row r="869" spans="16:35" x14ac:dyDescent="0.25">
      <c r="P869" t="s">
        <v>65</v>
      </c>
      <c r="Q869" t="s">
        <v>66</v>
      </c>
      <c r="R869" t="s">
        <v>30</v>
      </c>
      <c r="S869">
        <v>-105.514</v>
      </c>
      <c r="T869">
        <v>39.049999999999997</v>
      </c>
      <c r="U869" s="13">
        <v>44261</v>
      </c>
      <c r="V869">
        <v>3</v>
      </c>
      <c r="W869">
        <v>6</v>
      </c>
      <c r="X869">
        <v>15</v>
      </c>
      <c r="Y869">
        <v>26.6</v>
      </c>
      <c r="Z869">
        <v>0</v>
      </c>
      <c r="AA869">
        <v>2</v>
      </c>
      <c r="AB869" t="s">
        <v>67</v>
      </c>
      <c r="AC869">
        <v>29.619045035268499</v>
      </c>
      <c r="AD869">
        <v>-2.2000000000000002</v>
      </c>
      <c r="AE869">
        <v>77</v>
      </c>
      <c r="AF869">
        <v>1980</v>
      </c>
      <c r="AG869">
        <v>2010</v>
      </c>
      <c r="AH869">
        <v>31</v>
      </c>
      <c r="AI869">
        <v>-3.01904503526857</v>
      </c>
    </row>
    <row r="870" spans="16:35" x14ac:dyDescent="0.25">
      <c r="P870" t="s">
        <v>65</v>
      </c>
      <c r="Q870" t="s">
        <v>66</v>
      </c>
      <c r="R870" t="s">
        <v>30</v>
      </c>
      <c r="S870">
        <v>-105.514</v>
      </c>
      <c r="T870">
        <v>39.049999999999997</v>
      </c>
      <c r="U870" s="13">
        <v>44261</v>
      </c>
      <c r="V870">
        <v>3</v>
      </c>
      <c r="W870">
        <v>6</v>
      </c>
      <c r="X870">
        <v>16</v>
      </c>
      <c r="Y870">
        <v>28.399999999999899</v>
      </c>
      <c r="Z870">
        <v>0</v>
      </c>
      <c r="AA870">
        <v>2</v>
      </c>
      <c r="AB870" t="s">
        <v>67</v>
      </c>
      <c r="AC870">
        <v>29.619045035268499</v>
      </c>
      <c r="AD870">
        <v>-2.2000000000000002</v>
      </c>
      <c r="AE870">
        <v>77</v>
      </c>
      <c r="AF870">
        <v>1980</v>
      </c>
      <c r="AG870">
        <v>2010</v>
      </c>
      <c r="AH870">
        <v>31</v>
      </c>
      <c r="AI870">
        <v>-1.21904503526858</v>
      </c>
    </row>
    <row r="871" spans="16:35" x14ac:dyDescent="0.25">
      <c r="P871" t="s">
        <v>65</v>
      </c>
      <c r="Q871" t="s">
        <v>66</v>
      </c>
      <c r="R871" t="s">
        <v>30</v>
      </c>
      <c r="S871">
        <v>-105.514</v>
      </c>
      <c r="T871">
        <v>39.049999999999997</v>
      </c>
      <c r="U871" s="13">
        <v>44261</v>
      </c>
      <c r="V871">
        <v>3</v>
      </c>
      <c r="W871">
        <v>6</v>
      </c>
      <c r="X871">
        <v>17</v>
      </c>
      <c r="Y871">
        <v>30.8</v>
      </c>
      <c r="Z871">
        <v>0</v>
      </c>
      <c r="AA871">
        <v>2</v>
      </c>
      <c r="AB871" t="s">
        <v>67</v>
      </c>
      <c r="AC871">
        <v>29.619045035268499</v>
      </c>
      <c r="AD871">
        <v>-2.2000000000000002</v>
      </c>
      <c r="AE871">
        <v>77</v>
      </c>
      <c r="AF871">
        <v>1980</v>
      </c>
      <c r="AG871">
        <v>2010</v>
      </c>
      <c r="AH871">
        <v>31</v>
      </c>
      <c r="AI871">
        <v>1.1809549647314199</v>
      </c>
    </row>
    <row r="872" spans="16:35" x14ac:dyDescent="0.25">
      <c r="P872" t="s">
        <v>65</v>
      </c>
      <c r="Q872" t="s">
        <v>66</v>
      </c>
      <c r="R872" t="s">
        <v>30</v>
      </c>
      <c r="S872">
        <v>-105.514</v>
      </c>
      <c r="T872">
        <v>39.049999999999997</v>
      </c>
      <c r="U872" s="13">
        <v>44261</v>
      </c>
      <c r="V872">
        <v>3</v>
      </c>
      <c r="W872">
        <v>6</v>
      </c>
      <c r="X872">
        <v>18</v>
      </c>
      <c r="Y872">
        <v>33.799999999999997</v>
      </c>
      <c r="Z872">
        <v>0</v>
      </c>
      <c r="AA872">
        <v>2</v>
      </c>
      <c r="AB872" t="s">
        <v>67</v>
      </c>
      <c r="AC872">
        <v>29.619045035268499</v>
      </c>
      <c r="AD872">
        <v>-2.2000000000000002</v>
      </c>
      <c r="AE872">
        <v>77</v>
      </c>
      <c r="AF872">
        <v>1980</v>
      </c>
      <c r="AG872">
        <v>2010</v>
      </c>
      <c r="AH872">
        <v>31</v>
      </c>
      <c r="AI872">
        <v>4.1809549647314199</v>
      </c>
    </row>
    <row r="873" spans="16:35" x14ac:dyDescent="0.25">
      <c r="P873" t="s">
        <v>65</v>
      </c>
      <c r="Q873" t="s">
        <v>66</v>
      </c>
      <c r="R873" t="s">
        <v>30</v>
      </c>
      <c r="S873">
        <v>-105.514</v>
      </c>
      <c r="T873">
        <v>39.049999999999997</v>
      </c>
      <c r="U873" s="13">
        <v>44261</v>
      </c>
      <c r="V873">
        <v>3</v>
      </c>
      <c r="W873">
        <v>6</v>
      </c>
      <c r="X873">
        <v>19</v>
      </c>
      <c r="Y873">
        <v>36.199999999999903</v>
      </c>
      <c r="Z873">
        <v>0</v>
      </c>
      <c r="AA873">
        <v>2</v>
      </c>
      <c r="AB873" t="s">
        <v>67</v>
      </c>
      <c r="AC873">
        <v>29.619045035268499</v>
      </c>
      <c r="AD873">
        <v>-2.2000000000000002</v>
      </c>
      <c r="AE873">
        <v>77</v>
      </c>
      <c r="AF873">
        <v>1980</v>
      </c>
      <c r="AG873">
        <v>2010</v>
      </c>
      <c r="AH873">
        <v>31</v>
      </c>
      <c r="AI873">
        <v>6.5809549647314096</v>
      </c>
    </row>
    <row r="874" spans="16:35" x14ac:dyDescent="0.25">
      <c r="P874" t="s">
        <v>65</v>
      </c>
      <c r="Q874" t="s">
        <v>66</v>
      </c>
      <c r="R874" t="s">
        <v>30</v>
      </c>
      <c r="S874">
        <v>-105.514</v>
      </c>
      <c r="T874">
        <v>39.049999999999997</v>
      </c>
      <c r="U874" s="13">
        <v>44261</v>
      </c>
      <c r="V874">
        <v>3</v>
      </c>
      <c r="W874">
        <v>6</v>
      </c>
      <c r="X874">
        <v>20</v>
      </c>
      <c r="Y874">
        <v>39.799999999999997</v>
      </c>
      <c r="Z874">
        <v>0</v>
      </c>
      <c r="AA874">
        <v>2</v>
      </c>
      <c r="AB874" t="s">
        <v>67</v>
      </c>
      <c r="AC874">
        <v>29.619045035268499</v>
      </c>
      <c r="AD874">
        <v>-2.2000000000000002</v>
      </c>
      <c r="AE874">
        <v>77</v>
      </c>
      <c r="AF874">
        <v>1980</v>
      </c>
      <c r="AG874">
        <v>2010</v>
      </c>
      <c r="AH874">
        <v>31</v>
      </c>
      <c r="AI874">
        <v>10.1809549647314</v>
      </c>
    </row>
    <row r="875" spans="16:35" x14ac:dyDescent="0.25">
      <c r="P875" t="s">
        <v>65</v>
      </c>
      <c r="Q875" t="s">
        <v>66</v>
      </c>
      <c r="R875" t="s">
        <v>30</v>
      </c>
      <c r="S875">
        <v>-105.514</v>
      </c>
      <c r="T875">
        <v>39.049999999999997</v>
      </c>
      <c r="U875" s="13">
        <v>44261</v>
      </c>
      <c r="V875">
        <v>3</v>
      </c>
      <c r="W875">
        <v>6</v>
      </c>
      <c r="X875">
        <v>21</v>
      </c>
      <c r="Y875">
        <v>41</v>
      </c>
      <c r="Z875">
        <v>0</v>
      </c>
      <c r="AA875">
        <v>2</v>
      </c>
      <c r="AB875" t="s">
        <v>67</v>
      </c>
      <c r="AC875">
        <v>29.619045035268499</v>
      </c>
      <c r="AD875">
        <v>-2.2000000000000002</v>
      </c>
      <c r="AE875">
        <v>77</v>
      </c>
      <c r="AF875">
        <v>1980</v>
      </c>
      <c r="AG875">
        <v>2010</v>
      </c>
      <c r="AH875">
        <v>31</v>
      </c>
      <c r="AI875">
        <v>11.3809549647314</v>
      </c>
    </row>
    <row r="876" spans="16:35" x14ac:dyDescent="0.25">
      <c r="P876" t="s">
        <v>65</v>
      </c>
      <c r="Q876" t="s">
        <v>66</v>
      </c>
      <c r="R876" t="s">
        <v>30</v>
      </c>
      <c r="S876">
        <v>-105.514</v>
      </c>
      <c r="T876">
        <v>39.049999999999997</v>
      </c>
      <c r="U876" s="13">
        <v>44261</v>
      </c>
      <c r="V876">
        <v>3</v>
      </c>
      <c r="W876">
        <v>6</v>
      </c>
      <c r="X876">
        <v>22</v>
      </c>
      <c r="Y876">
        <v>38</v>
      </c>
      <c r="Z876">
        <v>0</v>
      </c>
      <c r="AA876">
        <v>2</v>
      </c>
      <c r="AB876" t="s">
        <v>67</v>
      </c>
      <c r="AC876">
        <v>29.619045035268499</v>
      </c>
      <c r="AD876">
        <v>-2.2000000000000002</v>
      </c>
      <c r="AE876">
        <v>77</v>
      </c>
      <c r="AF876">
        <v>1980</v>
      </c>
      <c r="AG876">
        <v>2010</v>
      </c>
      <c r="AH876">
        <v>31</v>
      </c>
      <c r="AI876">
        <v>8.3809549647314192</v>
      </c>
    </row>
    <row r="877" spans="16:35" x14ac:dyDescent="0.25">
      <c r="P877" t="s">
        <v>65</v>
      </c>
      <c r="Q877" t="s">
        <v>66</v>
      </c>
      <c r="R877" t="s">
        <v>30</v>
      </c>
      <c r="S877">
        <v>-105.514</v>
      </c>
      <c r="T877">
        <v>39.049999999999997</v>
      </c>
      <c r="U877" s="13">
        <v>44261</v>
      </c>
      <c r="V877">
        <v>3</v>
      </c>
      <c r="W877">
        <v>6</v>
      </c>
      <c r="X877">
        <v>23</v>
      </c>
      <c r="Y877">
        <v>35.6</v>
      </c>
      <c r="Z877">
        <v>0</v>
      </c>
      <c r="AA877">
        <v>2</v>
      </c>
      <c r="AB877" t="s">
        <v>67</v>
      </c>
      <c r="AC877">
        <v>29.619045035268499</v>
      </c>
      <c r="AD877">
        <v>-2.2000000000000002</v>
      </c>
      <c r="AE877">
        <v>77</v>
      </c>
      <c r="AF877">
        <v>1980</v>
      </c>
      <c r="AG877">
        <v>2010</v>
      </c>
      <c r="AH877">
        <v>31</v>
      </c>
      <c r="AI877">
        <v>5.9809549647314197</v>
      </c>
    </row>
    <row r="878" spans="16:35" x14ac:dyDescent="0.25">
      <c r="P878" t="s">
        <v>65</v>
      </c>
      <c r="Q878" t="s">
        <v>66</v>
      </c>
      <c r="R878" t="s">
        <v>30</v>
      </c>
      <c r="S878">
        <v>-105.514</v>
      </c>
      <c r="T878">
        <v>39.049999999999997</v>
      </c>
      <c r="U878" s="13">
        <v>44262</v>
      </c>
      <c r="V878">
        <v>3</v>
      </c>
      <c r="W878">
        <v>7</v>
      </c>
      <c r="X878">
        <v>0</v>
      </c>
      <c r="Y878">
        <v>33.799999999999997</v>
      </c>
      <c r="Z878">
        <v>0</v>
      </c>
      <c r="AA878">
        <v>2</v>
      </c>
      <c r="AB878" t="s">
        <v>67</v>
      </c>
      <c r="AC878">
        <v>29.619045035268499</v>
      </c>
      <c r="AD878">
        <v>-2.2000000000000002</v>
      </c>
      <c r="AE878">
        <v>77</v>
      </c>
      <c r="AF878">
        <v>1980</v>
      </c>
      <c r="AG878">
        <v>2010</v>
      </c>
      <c r="AH878">
        <v>31</v>
      </c>
      <c r="AI878">
        <v>4.1809549647314199</v>
      </c>
    </row>
    <row r="879" spans="16:35" x14ac:dyDescent="0.25">
      <c r="P879" t="s">
        <v>65</v>
      </c>
      <c r="Q879" t="s">
        <v>66</v>
      </c>
      <c r="R879" t="s">
        <v>30</v>
      </c>
      <c r="S879">
        <v>-105.514</v>
      </c>
      <c r="T879">
        <v>39.049999999999997</v>
      </c>
      <c r="U879" s="13">
        <v>44262</v>
      </c>
      <c r="V879">
        <v>3</v>
      </c>
      <c r="W879">
        <v>7</v>
      </c>
      <c r="X879">
        <v>1</v>
      </c>
      <c r="Y879">
        <v>32</v>
      </c>
      <c r="Z879">
        <v>0</v>
      </c>
      <c r="AA879">
        <v>2</v>
      </c>
      <c r="AB879" t="s">
        <v>67</v>
      </c>
      <c r="AC879">
        <v>29.619045035268499</v>
      </c>
      <c r="AD879">
        <v>-2.2000000000000002</v>
      </c>
      <c r="AE879">
        <v>77</v>
      </c>
      <c r="AF879">
        <v>1980</v>
      </c>
      <c r="AG879">
        <v>2010</v>
      </c>
      <c r="AH879">
        <v>31</v>
      </c>
      <c r="AI879">
        <v>2.3809549647314201</v>
      </c>
    </row>
    <row r="880" spans="16:35" x14ac:dyDescent="0.25">
      <c r="P880" t="s">
        <v>65</v>
      </c>
      <c r="Q880" t="s">
        <v>66</v>
      </c>
      <c r="R880" t="s">
        <v>30</v>
      </c>
      <c r="S880">
        <v>-105.514</v>
      </c>
      <c r="T880">
        <v>39.049999999999997</v>
      </c>
      <c r="U880" s="13">
        <v>44262</v>
      </c>
      <c r="V880">
        <v>3</v>
      </c>
      <c r="W880">
        <v>7</v>
      </c>
      <c r="X880">
        <v>2</v>
      </c>
      <c r="Y880">
        <v>30.2</v>
      </c>
      <c r="Z880">
        <v>0</v>
      </c>
      <c r="AA880">
        <v>2</v>
      </c>
      <c r="AB880" t="s">
        <v>67</v>
      </c>
      <c r="AC880">
        <v>29.619045035268499</v>
      </c>
      <c r="AD880">
        <v>-2.2000000000000002</v>
      </c>
      <c r="AE880">
        <v>77</v>
      </c>
      <c r="AF880">
        <v>1980</v>
      </c>
      <c r="AG880">
        <v>2010</v>
      </c>
      <c r="AH880">
        <v>31</v>
      </c>
      <c r="AI880">
        <v>0.58095496473142205</v>
      </c>
    </row>
    <row r="881" spans="16:35" x14ac:dyDescent="0.25">
      <c r="P881" t="s">
        <v>65</v>
      </c>
      <c r="Q881" t="s">
        <v>66</v>
      </c>
      <c r="R881" t="s">
        <v>30</v>
      </c>
      <c r="S881">
        <v>-105.514</v>
      </c>
      <c r="T881">
        <v>39.049999999999997</v>
      </c>
      <c r="U881" s="13">
        <v>44262</v>
      </c>
      <c r="V881">
        <v>3</v>
      </c>
      <c r="W881">
        <v>7</v>
      </c>
      <c r="X881">
        <v>3</v>
      </c>
      <c r="Y881">
        <v>29</v>
      </c>
      <c r="Z881">
        <v>0</v>
      </c>
      <c r="AA881">
        <v>2</v>
      </c>
      <c r="AB881" t="s">
        <v>67</v>
      </c>
      <c r="AC881">
        <v>29.619045035268499</v>
      </c>
      <c r="AD881">
        <v>-2.2000000000000002</v>
      </c>
      <c r="AE881">
        <v>77</v>
      </c>
      <c r="AF881">
        <v>1980</v>
      </c>
      <c r="AG881">
        <v>2010</v>
      </c>
      <c r="AH881">
        <v>31</v>
      </c>
      <c r="AI881">
        <v>-0.61904503526857702</v>
      </c>
    </row>
    <row r="882" spans="16:35" x14ac:dyDescent="0.25">
      <c r="P882" t="s">
        <v>65</v>
      </c>
      <c r="Q882" t="s">
        <v>66</v>
      </c>
      <c r="R882" t="s">
        <v>30</v>
      </c>
      <c r="S882">
        <v>-105.514</v>
      </c>
      <c r="T882">
        <v>39.049999999999997</v>
      </c>
      <c r="U882" s="13">
        <v>44262</v>
      </c>
      <c r="V882">
        <v>3</v>
      </c>
      <c r="W882">
        <v>7</v>
      </c>
      <c r="X882">
        <v>4</v>
      </c>
      <c r="Y882">
        <v>28.399999999999899</v>
      </c>
      <c r="Z882">
        <v>0</v>
      </c>
      <c r="AA882">
        <v>2</v>
      </c>
      <c r="AB882" t="s">
        <v>67</v>
      </c>
      <c r="AC882">
        <v>29.619045035268499</v>
      </c>
      <c r="AD882">
        <v>-2.2000000000000002</v>
      </c>
      <c r="AE882">
        <v>77</v>
      </c>
      <c r="AF882">
        <v>1980</v>
      </c>
      <c r="AG882">
        <v>2010</v>
      </c>
      <c r="AH882">
        <v>31</v>
      </c>
      <c r="AI882">
        <v>-1.21904503526858</v>
      </c>
    </row>
    <row r="883" spans="16:35" x14ac:dyDescent="0.25">
      <c r="P883" t="s">
        <v>65</v>
      </c>
      <c r="Q883" t="s">
        <v>66</v>
      </c>
      <c r="R883" t="s">
        <v>30</v>
      </c>
      <c r="S883">
        <v>-105.514</v>
      </c>
      <c r="T883">
        <v>39.049999999999997</v>
      </c>
      <c r="U883" s="13">
        <v>44262</v>
      </c>
      <c r="V883">
        <v>3</v>
      </c>
      <c r="W883">
        <v>7</v>
      </c>
      <c r="X883">
        <v>5</v>
      </c>
      <c r="Y883">
        <v>28.399999999999899</v>
      </c>
      <c r="Z883">
        <v>0</v>
      </c>
      <c r="AA883">
        <v>2</v>
      </c>
      <c r="AB883" t="s">
        <v>67</v>
      </c>
      <c r="AC883">
        <v>29.619045035268499</v>
      </c>
      <c r="AD883">
        <v>-2.2000000000000002</v>
      </c>
      <c r="AE883">
        <v>77</v>
      </c>
      <c r="AF883">
        <v>1980</v>
      </c>
      <c r="AG883">
        <v>2010</v>
      </c>
      <c r="AH883">
        <v>31</v>
      </c>
      <c r="AI883">
        <v>-1.21904503526858</v>
      </c>
    </row>
    <row r="884" spans="16:35" x14ac:dyDescent="0.25">
      <c r="P884" t="s">
        <v>65</v>
      </c>
      <c r="Q884" t="s">
        <v>66</v>
      </c>
      <c r="R884" t="s">
        <v>30</v>
      </c>
      <c r="S884">
        <v>-105.514</v>
      </c>
      <c r="T884">
        <v>39.049999999999997</v>
      </c>
      <c r="U884" s="13">
        <v>44262</v>
      </c>
      <c r="V884">
        <v>3</v>
      </c>
      <c r="W884">
        <v>7</v>
      </c>
      <c r="X884">
        <v>6</v>
      </c>
      <c r="Y884">
        <v>27.8</v>
      </c>
      <c r="Z884">
        <v>0</v>
      </c>
      <c r="AA884">
        <v>2</v>
      </c>
      <c r="AB884" t="s">
        <v>67</v>
      </c>
      <c r="AC884">
        <v>29.619045035268499</v>
      </c>
      <c r="AD884">
        <v>-2.2000000000000002</v>
      </c>
      <c r="AE884">
        <v>77</v>
      </c>
      <c r="AF884">
        <v>1980</v>
      </c>
      <c r="AG884">
        <v>2010</v>
      </c>
      <c r="AH884">
        <v>31</v>
      </c>
      <c r="AI884">
        <v>-1.8190450352685701</v>
      </c>
    </row>
    <row r="885" spans="16:35" x14ac:dyDescent="0.25">
      <c r="P885" t="s">
        <v>65</v>
      </c>
      <c r="Q885" t="s">
        <v>66</v>
      </c>
      <c r="R885" t="s">
        <v>30</v>
      </c>
      <c r="S885">
        <v>-105.514</v>
      </c>
      <c r="T885">
        <v>39.049999999999997</v>
      </c>
      <c r="U885" s="13">
        <v>44262</v>
      </c>
      <c r="V885">
        <v>3</v>
      </c>
      <c r="W885">
        <v>7</v>
      </c>
      <c r="X885">
        <v>7</v>
      </c>
      <c r="Y885">
        <v>26.6</v>
      </c>
      <c r="Z885">
        <v>0</v>
      </c>
      <c r="AA885">
        <v>2</v>
      </c>
      <c r="AB885" t="s">
        <v>67</v>
      </c>
      <c r="AC885">
        <v>29.619045035268499</v>
      </c>
      <c r="AD885">
        <v>-2.2000000000000002</v>
      </c>
      <c r="AE885">
        <v>77</v>
      </c>
      <c r="AF885">
        <v>1980</v>
      </c>
      <c r="AG885">
        <v>2010</v>
      </c>
      <c r="AH885">
        <v>31</v>
      </c>
      <c r="AI885">
        <v>-3.01904503526857</v>
      </c>
    </row>
    <row r="886" spans="16:35" x14ac:dyDescent="0.25">
      <c r="P886" t="s">
        <v>65</v>
      </c>
      <c r="Q886" t="s">
        <v>66</v>
      </c>
      <c r="R886" t="s">
        <v>30</v>
      </c>
      <c r="S886">
        <v>-105.514</v>
      </c>
      <c r="T886">
        <v>39.049999999999997</v>
      </c>
      <c r="U886" s="13">
        <v>44262</v>
      </c>
      <c r="V886">
        <v>3</v>
      </c>
      <c r="W886">
        <v>7</v>
      </c>
      <c r="X886">
        <v>8</v>
      </c>
      <c r="Y886">
        <v>26.6</v>
      </c>
      <c r="Z886">
        <v>0</v>
      </c>
      <c r="AA886">
        <v>2</v>
      </c>
      <c r="AB886" t="s">
        <v>67</v>
      </c>
      <c r="AC886">
        <v>29.619045035268499</v>
      </c>
      <c r="AD886">
        <v>-2.2000000000000002</v>
      </c>
      <c r="AE886">
        <v>77</v>
      </c>
      <c r="AF886">
        <v>1980</v>
      </c>
      <c r="AG886">
        <v>2010</v>
      </c>
      <c r="AH886">
        <v>31</v>
      </c>
      <c r="AI886">
        <v>-3.01904503526857</v>
      </c>
    </row>
    <row r="887" spans="16:35" x14ac:dyDescent="0.25">
      <c r="P887" t="s">
        <v>65</v>
      </c>
      <c r="Q887" t="s">
        <v>66</v>
      </c>
      <c r="R887" t="s">
        <v>30</v>
      </c>
      <c r="S887">
        <v>-105.514</v>
      </c>
      <c r="T887">
        <v>39.049999999999997</v>
      </c>
      <c r="U887" s="13">
        <v>44262</v>
      </c>
      <c r="V887">
        <v>3</v>
      </c>
      <c r="W887">
        <v>7</v>
      </c>
      <c r="X887">
        <v>9</v>
      </c>
      <c r="Y887">
        <v>26.6</v>
      </c>
      <c r="Z887">
        <v>0</v>
      </c>
      <c r="AA887">
        <v>2</v>
      </c>
      <c r="AB887" t="s">
        <v>67</v>
      </c>
      <c r="AC887">
        <v>29.619045035268499</v>
      </c>
      <c r="AD887">
        <v>-2.2000000000000002</v>
      </c>
      <c r="AE887">
        <v>77</v>
      </c>
      <c r="AF887">
        <v>1980</v>
      </c>
      <c r="AG887">
        <v>2010</v>
      </c>
      <c r="AH887">
        <v>31</v>
      </c>
      <c r="AI887">
        <v>-3.01904503526857</v>
      </c>
    </row>
    <row r="888" spans="16:35" x14ac:dyDescent="0.25">
      <c r="P888" t="s">
        <v>65</v>
      </c>
      <c r="Q888" t="s">
        <v>66</v>
      </c>
      <c r="R888" t="s">
        <v>30</v>
      </c>
      <c r="S888">
        <v>-105.514</v>
      </c>
      <c r="T888">
        <v>39.049999999999997</v>
      </c>
      <c r="U888" s="13">
        <v>44262</v>
      </c>
      <c r="V888">
        <v>3</v>
      </c>
      <c r="W888">
        <v>7</v>
      </c>
      <c r="X888">
        <v>10</v>
      </c>
      <c r="Y888">
        <v>27.2</v>
      </c>
      <c r="Z888">
        <v>0</v>
      </c>
      <c r="AA888">
        <v>2</v>
      </c>
      <c r="AB888" t="s">
        <v>67</v>
      </c>
      <c r="AC888">
        <v>29.619045035268499</v>
      </c>
      <c r="AD888">
        <v>-2.2000000000000002</v>
      </c>
      <c r="AE888">
        <v>77</v>
      </c>
      <c r="AF888">
        <v>1980</v>
      </c>
      <c r="AG888">
        <v>2010</v>
      </c>
      <c r="AH888">
        <v>31</v>
      </c>
      <c r="AI888">
        <v>-2.41904503526857</v>
      </c>
    </row>
    <row r="889" spans="16:35" x14ac:dyDescent="0.25">
      <c r="P889" t="s">
        <v>65</v>
      </c>
      <c r="Q889" t="s">
        <v>66</v>
      </c>
      <c r="R889" t="s">
        <v>30</v>
      </c>
      <c r="S889">
        <v>-105.514</v>
      </c>
      <c r="T889">
        <v>39.049999999999997</v>
      </c>
      <c r="U889" s="13">
        <v>44262</v>
      </c>
      <c r="V889">
        <v>3</v>
      </c>
      <c r="W889">
        <v>7</v>
      </c>
      <c r="X889">
        <v>11</v>
      </c>
      <c r="Y889">
        <v>27.8</v>
      </c>
      <c r="Z889">
        <v>0</v>
      </c>
      <c r="AA889">
        <v>2</v>
      </c>
      <c r="AB889" t="s">
        <v>67</v>
      </c>
      <c r="AC889">
        <v>29.619045035268499</v>
      </c>
      <c r="AD889">
        <v>-2.2000000000000002</v>
      </c>
      <c r="AE889">
        <v>77</v>
      </c>
      <c r="AF889">
        <v>1980</v>
      </c>
      <c r="AG889">
        <v>2010</v>
      </c>
      <c r="AH889">
        <v>31</v>
      </c>
      <c r="AI889">
        <v>-1.8190450352685701</v>
      </c>
    </row>
    <row r="890" spans="16:35" x14ac:dyDescent="0.25">
      <c r="P890" t="s">
        <v>65</v>
      </c>
      <c r="Q890" t="s">
        <v>66</v>
      </c>
      <c r="R890" t="s">
        <v>30</v>
      </c>
      <c r="S890">
        <v>-105.514</v>
      </c>
      <c r="T890">
        <v>39.049999999999997</v>
      </c>
      <c r="U890" s="13">
        <v>44262</v>
      </c>
      <c r="V890">
        <v>3</v>
      </c>
      <c r="W890">
        <v>7</v>
      </c>
      <c r="X890">
        <v>12</v>
      </c>
      <c r="Y890">
        <v>29</v>
      </c>
      <c r="Z890">
        <v>0</v>
      </c>
      <c r="AA890">
        <v>2</v>
      </c>
      <c r="AB890" t="s">
        <v>67</v>
      </c>
      <c r="AC890">
        <v>29.619045035268499</v>
      </c>
      <c r="AD890">
        <v>-2.2000000000000002</v>
      </c>
      <c r="AE890">
        <v>77</v>
      </c>
      <c r="AF890">
        <v>1980</v>
      </c>
      <c r="AG890">
        <v>2010</v>
      </c>
      <c r="AH890">
        <v>31</v>
      </c>
      <c r="AI890">
        <v>-0.61904503526857702</v>
      </c>
    </row>
    <row r="891" spans="16:35" x14ac:dyDescent="0.25">
      <c r="P891" t="s">
        <v>65</v>
      </c>
      <c r="Q891" t="s">
        <v>66</v>
      </c>
      <c r="R891" t="s">
        <v>30</v>
      </c>
      <c r="S891">
        <v>-105.514</v>
      </c>
      <c r="T891">
        <v>39.049999999999997</v>
      </c>
      <c r="U891" s="13">
        <v>44262</v>
      </c>
      <c r="V891">
        <v>3</v>
      </c>
      <c r="W891">
        <v>7</v>
      </c>
      <c r="X891">
        <v>13</v>
      </c>
      <c r="Y891">
        <v>29</v>
      </c>
      <c r="Z891">
        <v>0</v>
      </c>
      <c r="AA891">
        <v>2</v>
      </c>
      <c r="AB891" t="s">
        <v>67</v>
      </c>
      <c r="AC891">
        <v>29.619045035268499</v>
      </c>
      <c r="AD891">
        <v>-2.2000000000000002</v>
      </c>
      <c r="AE891">
        <v>77</v>
      </c>
      <c r="AF891">
        <v>1980</v>
      </c>
      <c r="AG891">
        <v>2010</v>
      </c>
      <c r="AH891">
        <v>31</v>
      </c>
      <c r="AI891">
        <v>-0.61904503526857702</v>
      </c>
    </row>
    <row r="892" spans="16:35" x14ac:dyDescent="0.25">
      <c r="P892" t="s">
        <v>65</v>
      </c>
      <c r="Q892" t="s">
        <v>66</v>
      </c>
      <c r="R892" t="s">
        <v>30</v>
      </c>
      <c r="S892">
        <v>-105.514</v>
      </c>
      <c r="T892">
        <v>39.049999999999997</v>
      </c>
      <c r="U892" s="13">
        <v>44262</v>
      </c>
      <c r="V892">
        <v>3</v>
      </c>
      <c r="W892">
        <v>7</v>
      </c>
      <c r="X892">
        <v>14</v>
      </c>
      <c r="Y892">
        <v>29</v>
      </c>
      <c r="Z892">
        <v>0</v>
      </c>
      <c r="AA892">
        <v>2</v>
      </c>
      <c r="AB892" t="s">
        <v>67</v>
      </c>
      <c r="AC892">
        <v>29.619045035268499</v>
      </c>
      <c r="AD892">
        <v>-2.2000000000000002</v>
      </c>
      <c r="AE892">
        <v>77</v>
      </c>
      <c r="AF892">
        <v>1980</v>
      </c>
      <c r="AG892">
        <v>2010</v>
      </c>
      <c r="AH892">
        <v>31</v>
      </c>
      <c r="AI892">
        <v>-0.61904503526857702</v>
      </c>
    </row>
    <row r="893" spans="16:35" x14ac:dyDescent="0.25">
      <c r="P893" t="s">
        <v>65</v>
      </c>
      <c r="Q893" t="s">
        <v>66</v>
      </c>
      <c r="R893" t="s">
        <v>30</v>
      </c>
      <c r="S893">
        <v>-105.514</v>
      </c>
      <c r="T893">
        <v>39.049999999999997</v>
      </c>
      <c r="U893" s="13">
        <v>44262</v>
      </c>
      <c r="V893">
        <v>3</v>
      </c>
      <c r="W893">
        <v>7</v>
      </c>
      <c r="X893">
        <v>15</v>
      </c>
      <c r="Y893">
        <v>30.8</v>
      </c>
      <c r="Z893">
        <v>0</v>
      </c>
      <c r="AA893">
        <v>2</v>
      </c>
      <c r="AB893" t="s">
        <v>67</v>
      </c>
      <c r="AC893">
        <v>29.619045035268499</v>
      </c>
      <c r="AD893">
        <v>-2.2000000000000002</v>
      </c>
      <c r="AE893">
        <v>77</v>
      </c>
      <c r="AF893">
        <v>1980</v>
      </c>
      <c r="AG893">
        <v>2010</v>
      </c>
      <c r="AH893">
        <v>31</v>
      </c>
      <c r="AI893">
        <v>1.1809549647314199</v>
      </c>
    </row>
    <row r="894" spans="16:35" x14ac:dyDescent="0.25">
      <c r="P894" t="s">
        <v>65</v>
      </c>
      <c r="Q894" t="s">
        <v>66</v>
      </c>
      <c r="R894" t="s">
        <v>30</v>
      </c>
      <c r="S894">
        <v>-105.514</v>
      </c>
      <c r="T894">
        <v>39.049999999999997</v>
      </c>
      <c r="U894" s="13">
        <v>44262</v>
      </c>
      <c r="V894">
        <v>3</v>
      </c>
      <c r="W894">
        <v>7</v>
      </c>
      <c r="X894">
        <v>16</v>
      </c>
      <c r="Y894">
        <v>33.199999999999903</v>
      </c>
      <c r="Z894">
        <v>0</v>
      </c>
      <c r="AA894">
        <v>2</v>
      </c>
      <c r="AB894" t="s">
        <v>67</v>
      </c>
      <c r="AC894">
        <v>29.619045035268499</v>
      </c>
      <c r="AD894">
        <v>-2.2000000000000002</v>
      </c>
      <c r="AE894">
        <v>77</v>
      </c>
      <c r="AF894">
        <v>1980</v>
      </c>
      <c r="AG894">
        <v>2010</v>
      </c>
      <c r="AH894">
        <v>31</v>
      </c>
      <c r="AI894">
        <v>3.5809549647314101</v>
      </c>
    </row>
    <row r="895" spans="16:35" x14ac:dyDescent="0.25">
      <c r="P895" t="s">
        <v>65</v>
      </c>
      <c r="Q895" t="s">
        <v>66</v>
      </c>
      <c r="R895" t="s">
        <v>30</v>
      </c>
      <c r="S895">
        <v>-105.514</v>
      </c>
      <c r="T895">
        <v>39.049999999999997</v>
      </c>
      <c r="U895" s="13">
        <v>44262</v>
      </c>
      <c r="V895">
        <v>3</v>
      </c>
      <c r="W895">
        <v>7</v>
      </c>
      <c r="X895">
        <v>17</v>
      </c>
      <c r="Y895">
        <v>36.199999999999903</v>
      </c>
      <c r="Z895">
        <v>0</v>
      </c>
      <c r="AA895">
        <v>2</v>
      </c>
      <c r="AB895" t="s">
        <v>67</v>
      </c>
      <c r="AC895">
        <v>29.619045035268499</v>
      </c>
      <c r="AD895">
        <v>-2.2000000000000002</v>
      </c>
      <c r="AE895">
        <v>77</v>
      </c>
      <c r="AF895">
        <v>1980</v>
      </c>
      <c r="AG895">
        <v>2010</v>
      </c>
      <c r="AH895">
        <v>31</v>
      </c>
      <c r="AI895">
        <v>6.5809549647314096</v>
      </c>
    </row>
    <row r="896" spans="16:35" x14ac:dyDescent="0.25">
      <c r="P896" t="s">
        <v>65</v>
      </c>
      <c r="Q896" t="s">
        <v>66</v>
      </c>
      <c r="R896" t="s">
        <v>30</v>
      </c>
      <c r="S896">
        <v>-105.514</v>
      </c>
      <c r="T896">
        <v>39.049999999999997</v>
      </c>
      <c r="U896" s="13">
        <v>44262</v>
      </c>
      <c r="V896">
        <v>3</v>
      </c>
      <c r="W896">
        <v>7</v>
      </c>
      <c r="X896">
        <v>18</v>
      </c>
      <c r="Y896">
        <v>36.799999999999997</v>
      </c>
      <c r="Z896">
        <v>0</v>
      </c>
      <c r="AA896">
        <v>2</v>
      </c>
      <c r="AB896" t="s">
        <v>67</v>
      </c>
      <c r="AC896">
        <v>29.619045035268499</v>
      </c>
      <c r="AD896">
        <v>-2.2000000000000002</v>
      </c>
      <c r="AE896">
        <v>77</v>
      </c>
      <c r="AF896">
        <v>1980</v>
      </c>
      <c r="AG896">
        <v>2010</v>
      </c>
      <c r="AH896">
        <v>31</v>
      </c>
      <c r="AI896">
        <v>7.1809549647314199</v>
      </c>
    </row>
    <row r="897" spans="16:35" x14ac:dyDescent="0.25">
      <c r="P897" t="s">
        <v>65</v>
      </c>
      <c r="Q897" t="s">
        <v>66</v>
      </c>
      <c r="R897" t="s">
        <v>30</v>
      </c>
      <c r="S897">
        <v>-105.514</v>
      </c>
      <c r="T897">
        <v>39.049999999999997</v>
      </c>
      <c r="U897" s="13">
        <v>44262</v>
      </c>
      <c r="V897">
        <v>3</v>
      </c>
      <c r="W897">
        <v>7</v>
      </c>
      <c r="X897">
        <v>19</v>
      </c>
      <c r="Y897">
        <v>39.200000000000003</v>
      </c>
      <c r="Z897">
        <v>0</v>
      </c>
      <c r="AA897">
        <v>2</v>
      </c>
      <c r="AB897" t="s">
        <v>67</v>
      </c>
      <c r="AC897">
        <v>29.619045035268499</v>
      </c>
      <c r="AD897">
        <v>-2.2000000000000002</v>
      </c>
      <c r="AE897">
        <v>77</v>
      </c>
      <c r="AF897">
        <v>1980</v>
      </c>
      <c r="AG897">
        <v>2010</v>
      </c>
      <c r="AH897">
        <v>31</v>
      </c>
      <c r="AI897">
        <v>9.5809549647314203</v>
      </c>
    </row>
    <row r="898" spans="16:35" x14ac:dyDescent="0.25">
      <c r="P898" t="s">
        <v>65</v>
      </c>
      <c r="Q898" t="s">
        <v>66</v>
      </c>
      <c r="R898" t="s">
        <v>30</v>
      </c>
      <c r="S898">
        <v>-105.514</v>
      </c>
      <c r="T898">
        <v>39.049999999999997</v>
      </c>
      <c r="U898" s="13">
        <v>44262</v>
      </c>
      <c r="V898">
        <v>3</v>
      </c>
      <c r="W898">
        <v>7</v>
      </c>
      <c r="X898">
        <v>20</v>
      </c>
      <c r="Y898">
        <v>37.4</v>
      </c>
      <c r="Z898">
        <v>0</v>
      </c>
      <c r="AA898">
        <v>2</v>
      </c>
      <c r="AB898" t="s">
        <v>67</v>
      </c>
      <c r="AC898">
        <v>29.619045035268499</v>
      </c>
      <c r="AD898">
        <v>-2.2000000000000002</v>
      </c>
      <c r="AE898">
        <v>77</v>
      </c>
      <c r="AF898">
        <v>1980</v>
      </c>
      <c r="AG898">
        <v>2010</v>
      </c>
      <c r="AH898">
        <v>31</v>
      </c>
      <c r="AI898">
        <v>7.7809549647314196</v>
      </c>
    </row>
    <row r="899" spans="16:35" x14ac:dyDescent="0.25">
      <c r="P899" t="s">
        <v>65</v>
      </c>
      <c r="Q899" t="s">
        <v>66</v>
      </c>
      <c r="R899" t="s">
        <v>30</v>
      </c>
      <c r="S899">
        <v>-105.514</v>
      </c>
      <c r="T899">
        <v>39.049999999999997</v>
      </c>
      <c r="U899" s="13">
        <v>44262</v>
      </c>
      <c r="V899">
        <v>3</v>
      </c>
      <c r="W899">
        <v>7</v>
      </c>
      <c r="X899">
        <v>21</v>
      </c>
      <c r="Y899">
        <v>41.6</v>
      </c>
      <c r="Z899">
        <v>0</v>
      </c>
      <c r="AA899">
        <v>2</v>
      </c>
      <c r="AB899" t="s">
        <v>67</v>
      </c>
      <c r="AC899">
        <v>29.619045035268499</v>
      </c>
      <c r="AD899">
        <v>-2.2000000000000002</v>
      </c>
      <c r="AE899">
        <v>77</v>
      </c>
      <c r="AF899">
        <v>1980</v>
      </c>
      <c r="AG899">
        <v>2010</v>
      </c>
      <c r="AH899">
        <v>31</v>
      </c>
      <c r="AI899">
        <v>11.980954964731399</v>
      </c>
    </row>
    <row r="900" spans="16:35" x14ac:dyDescent="0.25">
      <c r="P900" t="s">
        <v>65</v>
      </c>
      <c r="Q900" t="s">
        <v>66</v>
      </c>
      <c r="R900" t="s">
        <v>30</v>
      </c>
      <c r="S900">
        <v>-105.514</v>
      </c>
      <c r="T900">
        <v>39.049999999999997</v>
      </c>
      <c r="U900" s="13">
        <v>44262</v>
      </c>
      <c r="V900">
        <v>3</v>
      </c>
      <c r="W900">
        <v>7</v>
      </c>
      <c r="X900">
        <v>22</v>
      </c>
      <c r="Y900">
        <v>42.799999999999898</v>
      </c>
      <c r="Z900">
        <v>0</v>
      </c>
      <c r="AA900">
        <v>2</v>
      </c>
      <c r="AB900" t="s">
        <v>67</v>
      </c>
      <c r="AC900">
        <v>29.619045035268499</v>
      </c>
      <c r="AD900">
        <v>-2.2000000000000002</v>
      </c>
      <c r="AE900">
        <v>77</v>
      </c>
      <c r="AF900">
        <v>1980</v>
      </c>
      <c r="AG900">
        <v>2010</v>
      </c>
      <c r="AH900">
        <v>31</v>
      </c>
      <c r="AI900">
        <v>13.1809549647314</v>
      </c>
    </row>
    <row r="901" spans="16:35" x14ac:dyDescent="0.25">
      <c r="P901" t="s">
        <v>65</v>
      </c>
      <c r="Q901" t="s">
        <v>66</v>
      </c>
      <c r="R901" t="s">
        <v>30</v>
      </c>
      <c r="S901">
        <v>-105.514</v>
      </c>
      <c r="T901">
        <v>39.049999999999997</v>
      </c>
      <c r="U901" s="13">
        <v>44262</v>
      </c>
      <c r="V901">
        <v>3</v>
      </c>
      <c r="W901">
        <v>7</v>
      </c>
      <c r="X901">
        <v>23</v>
      </c>
      <c r="Y901">
        <v>41</v>
      </c>
      <c r="Z901">
        <v>0</v>
      </c>
      <c r="AA901">
        <v>2</v>
      </c>
      <c r="AB901" t="s">
        <v>67</v>
      </c>
      <c r="AC901">
        <v>29.619045035268499</v>
      </c>
      <c r="AD901">
        <v>-2.2000000000000002</v>
      </c>
      <c r="AE901">
        <v>77</v>
      </c>
      <c r="AF901">
        <v>1980</v>
      </c>
      <c r="AG901">
        <v>2010</v>
      </c>
      <c r="AH901">
        <v>31</v>
      </c>
      <c r="AI901">
        <v>11.3809549647314</v>
      </c>
    </row>
    <row r="902" spans="16:35" x14ac:dyDescent="0.25">
      <c r="P902" t="s">
        <v>65</v>
      </c>
      <c r="Q902" t="s">
        <v>66</v>
      </c>
      <c r="R902" t="s">
        <v>30</v>
      </c>
      <c r="S902">
        <v>-105.514</v>
      </c>
      <c r="T902">
        <v>39.049999999999997</v>
      </c>
      <c r="U902" s="13">
        <v>44263</v>
      </c>
      <c r="V902">
        <v>3</v>
      </c>
      <c r="W902">
        <v>8</v>
      </c>
      <c r="X902">
        <v>0</v>
      </c>
      <c r="Y902">
        <v>37.4</v>
      </c>
      <c r="Z902">
        <v>0</v>
      </c>
      <c r="AA902">
        <v>2</v>
      </c>
      <c r="AB902" t="s">
        <v>67</v>
      </c>
      <c r="AC902">
        <v>29.619045035268499</v>
      </c>
      <c r="AD902">
        <v>-2.2000000000000002</v>
      </c>
      <c r="AE902">
        <v>77</v>
      </c>
      <c r="AF902">
        <v>1980</v>
      </c>
      <c r="AG902">
        <v>2010</v>
      </c>
      <c r="AH902">
        <v>31</v>
      </c>
      <c r="AI902">
        <v>7.7809549647314196</v>
      </c>
    </row>
    <row r="903" spans="16:35" x14ac:dyDescent="0.25">
      <c r="P903" t="s">
        <v>65</v>
      </c>
      <c r="Q903" t="s">
        <v>66</v>
      </c>
      <c r="R903" t="s">
        <v>30</v>
      </c>
      <c r="S903">
        <v>-105.514</v>
      </c>
      <c r="T903">
        <v>39.049999999999997</v>
      </c>
      <c r="U903" s="13">
        <v>44263</v>
      </c>
      <c r="V903">
        <v>3</v>
      </c>
      <c r="W903">
        <v>8</v>
      </c>
      <c r="X903">
        <v>1</v>
      </c>
      <c r="Y903">
        <v>33.799999999999997</v>
      </c>
      <c r="Z903">
        <v>0</v>
      </c>
      <c r="AA903">
        <v>2</v>
      </c>
      <c r="AB903" t="s">
        <v>67</v>
      </c>
      <c r="AC903">
        <v>29.619045035268499</v>
      </c>
      <c r="AD903">
        <v>-2.2000000000000002</v>
      </c>
      <c r="AE903">
        <v>77</v>
      </c>
      <c r="AF903">
        <v>1980</v>
      </c>
      <c r="AG903">
        <v>2010</v>
      </c>
      <c r="AH903">
        <v>31</v>
      </c>
      <c r="AI903">
        <v>4.1809549647314199</v>
      </c>
    </row>
    <row r="904" spans="16:35" x14ac:dyDescent="0.25">
      <c r="P904" t="s">
        <v>65</v>
      </c>
      <c r="Q904" t="s">
        <v>66</v>
      </c>
      <c r="R904" t="s">
        <v>30</v>
      </c>
      <c r="S904">
        <v>-105.514</v>
      </c>
      <c r="T904">
        <v>39.049999999999997</v>
      </c>
      <c r="U904" s="13">
        <v>44263</v>
      </c>
      <c r="V904">
        <v>3</v>
      </c>
      <c r="W904">
        <v>8</v>
      </c>
      <c r="X904">
        <v>2</v>
      </c>
      <c r="Y904">
        <v>32</v>
      </c>
      <c r="Z904">
        <v>0</v>
      </c>
      <c r="AA904">
        <v>2</v>
      </c>
      <c r="AB904" t="s">
        <v>67</v>
      </c>
      <c r="AC904">
        <v>29.619045035268499</v>
      </c>
      <c r="AD904">
        <v>-2.2000000000000002</v>
      </c>
      <c r="AE904">
        <v>77</v>
      </c>
      <c r="AF904">
        <v>1980</v>
      </c>
      <c r="AG904">
        <v>2010</v>
      </c>
      <c r="AH904">
        <v>31</v>
      </c>
      <c r="AI904">
        <v>2.3809549647314201</v>
      </c>
    </row>
    <row r="905" spans="16:35" x14ac:dyDescent="0.25">
      <c r="P905" t="s">
        <v>65</v>
      </c>
      <c r="Q905" t="s">
        <v>66</v>
      </c>
      <c r="R905" t="s">
        <v>30</v>
      </c>
      <c r="S905">
        <v>-105.514</v>
      </c>
      <c r="T905">
        <v>39.049999999999997</v>
      </c>
      <c r="U905" s="13">
        <v>44263</v>
      </c>
      <c r="V905">
        <v>3</v>
      </c>
      <c r="W905">
        <v>8</v>
      </c>
      <c r="X905">
        <v>3</v>
      </c>
      <c r="Y905">
        <v>31.4</v>
      </c>
      <c r="Z905">
        <v>0</v>
      </c>
      <c r="AA905">
        <v>2</v>
      </c>
      <c r="AB905" t="s">
        <v>67</v>
      </c>
      <c r="AC905">
        <v>29.619045035268499</v>
      </c>
      <c r="AD905">
        <v>-2.2000000000000002</v>
      </c>
      <c r="AE905">
        <v>77</v>
      </c>
      <c r="AF905">
        <v>1980</v>
      </c>
      <c r="AG905">
        <v>2010</v>
      </c>
      <c r="AH905">
        <v>31</v>
      </c>
      <c r="AI905">
        <v>1.78095496473142</v>
      </c>
    </row>
    <row r="906" spans="16:35" x14ac:dyDescent="0.25">
      <c r="P906" t="s">
        <v>65</v>
      </c>
      <c r="Q906" t="s">
        <v>66</v>
      </c>
      <c r="R906" t="s">
        <v>30</v>
      </c>
      <c r="S906">
        <v>-105.514</v>
      </c>
      <c r="T906">
        <v>39.049999999999997</v>
      </c>
      <c r="U906" s="13">
        <v>44263</v>
      </c>
      <c r="V906">
        <v>3</v>
      </c>
      <c r="W906">
        <v>8</v>
      </c>
      <c r="X906">
        <v>4</v>
      </c>
      <c r="Y906">
        <v>30.8</v>
      </c>
      <c r="Z906">
        <v>0</v>
      </c>
      <c r="AA906">
        <v>2</v>
      </c>
      <c r="AB906" t="s">
        <v>67</v>
      </c>
      <c r="AC906">
        <v>29.619045035268499</v>
      </c>
      <c r="AD906">
        <v>-2.2000000000000002</v>
      </c>
      <c r="AE906">
        <v>77</v>
      </c>
      <c r="AF906">
        <v>1980</v>
      </c>
      <c r="AG906">
        <v>2010</v>
      </c>
      <c r="AH906">
        <v>31</v>
      </c>
      <c r="AI906">
        <v>1.1809549647314199</v>
      </c>
    </row>
    <row r="907" spans="16:35" x14ac:dyDescent="0.25">
      <c r="P907" t="s">
        <v>65</v>
      </c>
      <c r="Q907" t="s">
        <v>66</v>
      </c>
      <c r="R907" t="s">
        <v>30</v>
      </c>
      <c r="S907">
        <v>-105.514</v>
      </c>
      <c r="T907">
        <v>39.049999999999997</v>
      </c>
      <c r="U907" s="13">
        <v>44263</v>
      </c>
      <c r="V907">
        <v>3</v>
      </c>
      <c r="W907">
        <v>8</v>
      </c>
      <c r="X907">
        <v>5</v>
      </c>
      <c r="Y907">
        <v>32</v>
      </c>
      <c r="Z907">
        <v>0</v>
      </c>
      <c r="AA907">
        <v>2</v>
      </c>
      <c r="AB907" t="s">
        <v>67</v>
      </c>
      <c r="AC907">
        <v>29.619045035268499</v>
      </c>
      <c r="AD907">
        <v>-2.2000000000000002</v>
      </c>
      <c r="AE907">
        <v>77</v>
      </c>
      <c r="AF907">
        <v>1980</v>
      </c>
      <c r="AG907">
        <v>2010</v>
      </c>
      <c r="AH907">
        <v>31</v>
      </c>
      <c r="AI907">
        <v>2.3809549647314201</v>
      </c>
    </row>
    <row r="908" spans="16:35" x14ac:dyDescent="0.25">
      <c r="P908" t="s">
        <v>65</v>
      </c>
      <c r="Q908" t="s">
        <v>66</v>
      </c>
      <c r="R908" t="s">
        <v>30</v>
      </c>
      <c r="S908">
        <v>-105.514</v>
      </c>
      <c r="T908">
        <v>39.049999999999997</v>
      </c>
      <c r="U908" s="13">
        <v>44263</v>
      </c>
      <c r="V908">
        <v>3</v>
      </c>
      <c r="W908">
        <v>8</v>
      </c>
      <c r="X908">
        <v>6</v>
      </c>
      <c r="Y908">
        <v>32</v>
      </c>
      <c r="Z908">
        <v>0</v>
      </c>
      <c r="AA908">
        <v>2</v>
      </c>
      <c r="AB908" t="s">
        <v>67</v>
      </c>
      <c r="AC908">
        <v>29.619045035268499</v>
      </c>
      <c r="AD908">
        <v>-2.2000000000000002</v>
      </c>
      <c r="AE908">
        <v>77</v>
      </c>
      <c r="AF908">
        <v>1980</v>
      </c>
      <c r="AG908">
        <v>2010</v>
      </c>
      <c r="AH908">
        <v>31</v>
      </c>
      <c r="AI908">
        <v>2.3809549647314201</v>
      </c>
    </row>
    <row r="909" spans="16:35" x14ac:dyDescent="0.25">
      <c r="P909" t="s">
        <v>65</v>
      </c>
      <c r="Q909" t="s">
        <v>66</v>
      </c>
      <c r="R909" t="s">
        <v>30</v>
      </c>
      <c r="S909">
        <v>-105.514</v>
      </c>
      <c r="T909">
        <v>39.049999999999997</v>
      </c>
      <c r="U909" s="13">
        <v>44263</v>
      </c>
      <c r="V909">
        <v>3</v>
      </c>
      <c r="W909">
        <v>8</v>
      </c>
      <c r="X909">
        <v>7</v>
      </c>
      <c r="Y909">
        <v>32</v>
      </c>
      <c r="Z909">
        <v>0</v>
      </c>
      <c r="AA909">
        <v>2</v>
      </c>
      <c r="AB909" t="s">
        <v>67</v>
      </c>
      <c r="AC909">
        <v>29.619045035268499</v>
      </c>
      <c r="AD909">
        <v>-2.2000000000000002</v>
      </c>
      <c r="AE909">
        <v>77</v>
      </c>
      <c r="AF909">
        <v>1980</v>
      </c>
      <c r="AG909">
        <v>2010</v>
      </c>
      <c r="AH909">
        <v>31</v>
      </c>
      <c r="AI909">
        <v>2.3809549647314201</v>
      </c>
    </row>
    <row r="910" spans="16:35" x14ac:dyDescent="0.25">
      <c r="P910" t="s">
        <v>65</v>
      </c>
      <c r="Q910" t="s">
        <v>66</v>
      </c>
      <c r="R910" t="s">
        <v>30</v>
      </c>
      <c r="S910">
        <v>-105.514</v>
      </c>
      <c r="T910">
        <v>39.049999999999997</v>
      </c>
      <c r="U910" s="13">
        <v>44263</v>
      </c>
      <c r="V910">
        <v>3</v>
      </c>
      <c r="W910">
        <v>8</v>
      </c>
      <c r="X910">
        <v>8</v>
      </c>
      <c r="Y910">
        <v>32</v>
      </c>
      <c r="Z910">
        <v>0</v>
      </c>
      <c r="AA910">
        <v>2</v>
      </c>
      <c r="AB910" t="s">
        <v>67</v>
      </c>
      <c r="AC910">
        <v>29.619045035268499</v>
      </c>
      <c r="AD910">
        <v>-2.2000000000000002</v>
      </c>
      <c r="AE910">
        <v>77</v>
      </c>
      <c r="AF910">
        <v>1980</v>
      </c>
      <c r="AG910">
        <v>2010</v>
      </c>
      <c r="AH910">
        <v>31</v>
      </c>
      <c r="AI910">
        <v>2.3809549647314201</v>
      </c>
    </row>
    <row r="911" spans="16:35" x14ac:dyDescent="0.25">
      <c r="P911" t="s">
        <v>65</v>
      </c>
      <c r="Q911" t="s">
        <v>66</v>
      </c>
      <c r="R911" t="s">
        <v>30</v>
      </c>
      <c r="S911">
        <v>-105.514</v>
      </c>
      <c r="T911">
        <v>39.049999999999997</v>
      </c>
      <c r="U911" s="13">
        <v>44263</v>
      </c>
      <c r="V911">
        <v>3</v>
      </c>
      <c r="W911">
        <v>8</v>
      </c>
      <c r="X911">
        <v>9</v>
      </c>
      <c r="Y911">
        <v>30.8</v>
      </c>
      <c r="Z911">
        <v>0</v>
      </c>
      <c r="AA911">
        <v>2</v>
      </c>
      <c r="AB911" t="s">
        <v>67</v>
      </c>
      <c r="AC911">
        <v>29.619045035268499</v>
      </c>
      <c r="AD911">
        <v>-2.2000000000000002</v>
      </c>
      <c r="AE911">
        <v>77</v>
      </c>
      <c r="AF911">
        <v>1980</v>
      </c>
      <c r="AG911">
        <v>2010</v>
      </c>
      <c r="AH911">
        <v>31</v>
      </c>
      <c r="AI911">
        <v>1.1809549647314199</v>
      </c>
    </row>
    <row r="912" spans="16:35" x14ac:dyDescent="0.25">
      <c r="P912" t="s">
        <v>65</v>
      </c>
      <c r="Q912" t="s">
        <v>66</v>
      </c>
      <c r="R912" t="s">
        <v>30</v>
      </c>
      <c r="S912">
        <v>-105.514</v>
      </c>
      <c r="T912">
        <v>39.049999999999997</v>
      </c>
      <c r="U912" s="13">
        <v>44263</v>
      </c>
      <c r="V912">
        <v>3</v>
      </c>
      <c r="W912">
        <v>8</v>
      </c>
      <c r="X912">
        <v>10</v>
      </c>
      <c r="Y912">
        <v>30.2</v>
      </c>
      <c r="Z912">
        <v>0</v>
      </c>
      <c r="AA912">
        <v>2</v>
      </c>
      <c r="AB912" t="s">
        <v>67</v>
      </c>
      <c r="AC912">
        <v>29.619045035268499</v>
      </c>
      <c r="AD912">
        <v>-2.2000000000000002</v>
      </c>
      <c r="AE912">
        <v>77</v>
      </c>
      <c r="AF912">
        <v>1980</v>
      </c>
      <c r="AG912">
        <v>2010</v>
      </c>
      <c r="AH912">
        <v>31</v>
      </c>
      <c r="AI912">
        <v>0.58095496473142205</v>
      </c>
    </row>
    <row r="913" spans="16:35" x14ac:dyDescent="0.25">
      <c r="P913" t="s">
        <v>65</v>
      </c>
      <c r="Q913" t="s">
        <v>66</v>
      </c>
      <c r="R913" t="s">
        <v>30</v>
      </c>
      <c r="S913">
        <v>-105.514</v>
      </c>
      <c r="T913">
        <v>39.049999999999997</v>
      </c>
      <c r="U913" s="13">
        <v>44263</v>
      </c>
      <c r="V913">
        <v>3</v>
      </c>
      <c r="W913">
        <v>8</v>
      </c>
      <c r="X913">
        <v>11</v>
      </c>
      <c r="Y913">
        <v>30.2</v>
      </c>
      <c r="Z913">
        <v>0</v>
      </c>
      <c r="AA913">
        <v>2</v>
      </c>
      <c r="AB913" t="s">
        <v>67</v>
      </c>
      <c r="AC913">
        <v>29.619045035268499</v>
      </c>
      <c r="AD913">
        <v>-2.2000000000000002</v>
      </c>
      <c r="AE913">
        <v>77</v>
      </c>
      <c r="AF913">
        <v>1980</v>
      </c>
      <c r="AG913">
        <v>2010</v>
      </c>
      <c r="AH913">
        <v>31</v>
      </c>
      <c r="AI913">
        <v>0.58095496473142205</v>
      </c>
    </row>
    <row r="914" spans="16:35" x14ac:dyDescent="0.25">
      <c r="P914" t="s">
        <v>65</v>
      </c>
      <c r="Q914" t="s">
        <v>66</v>
      </c>
      <c r="R914" t="s">
        <v>30</v>
      </c>
      <c r="S914">
        <v>-105.514</v>
      </c>
      <c r="T914">
        <v>39.049999999999997</v>
      </c>
      <c r="U914" s="13">
        <v>44263</v>
      </c>
      <c r="V914">
        <v>3</v>
      </c>
      <c r="W914">
        <v>8</v>
      </c>
      <c r="X914">
        <v>12</v>
      </c>
      <c r="Y914">
        <v>30.2</v>
      </c>
      <c r="Z914">
        <v>0</v>
      </c>
      <c r="AA914">
        <v>2</v>
      </c>
      <c r="AB914" t="s">
        <v>67</v>
      </c>
      <c r="AC914">
        <v>29.619045035268499</v>
      </c>
      <c r="AD914">
        <v>-2.2000000000000002</v>
      </c>
      <c r="AE914">
        <v>77</v>
      </c>
      <c r="AF914">
        <v>1980</v>
      </c>
      <c r="AG914">
        <v>2010</v>
      </c>
      <c r="AH914">
        <v>31</v>
      </c>
      <c r="AI914">
        <v>0.58095496473142205</v>
      </c>
    </row>
    <row r="915" spans="16:35" x14ac:dyDescent="0.25">
      <c r="P915" t="s">
        <v>65</v>
      </c>
      <c r="Q915" t="s">
        <v>66</v>
      </c>
      <c r="R915" t="s">
        <v>30</v>
      </c>
      <c r="S915">
        <v>-105.514</v>
      </c>
      <c r="T915">
        <v>39.049999999999997</v>
      </c>
      <c r="U915" s="13">
        <v>44263</v>
      </c>
      <c r="V915">
        <v>3</v>
      </c>
      <c r="W915">
        <v>8</v>
      </c>
      <c r="X915">
        <v>13</v>
      </c>
      <c r="Y915">
        <v>30.8</v>
      </c>
      <c r="Z915">
        <v>0</v>
      </c>
      <c r="AA915">
        <v>2</v>
      </c>
      <c r="AB915" t="s">
        <v>67</v>
      </c>
      <c r="AC915">
        <v>29.619045035268499</v>
      </c>
      <c r="AD915">
        <v>-2.2000000000000002</v>
      </c>
      <c r="AE915">
        <v>77</v>
      </c>
      <c r="AF915">
        <v>1980</v>
      </c>
      <c r="AG915">
        <v>2010</v>
      </c>
      <c r="AH915">
        <v>31</v>
      </c>
      <c r="AI915">
        <v>1.1809549647314199</v>
      </c>
    </row>
    <row r="916" spans="16:35" x14ac:dyDescent="0.25">
      <c r="P916" t="s">
        <v>65</v>
      </c>
      <c r="Q916" t="s">
        <v>66</v>
      </c>
      <c r="R916" t="s">
        <v>30</v>
      </c>
      <c r="S916">
        <v>-105.514</v>
      </c>
      <c r="T916">
        <v>39.049999999999997</v>
      </c>
      <c r="U916" s="13">
        <v>44263</v>
      </c>
      <c r="V916">
        <v>3</v>
      </c>
      <c r="W916">
        <v>8</v>
      </c>
      <c r="X916">
        <v>14</v>
      </c>
      <c r="Y916">
        <v>30.8</v>
      </c>
      <c r="Z916">
        <v>0</v>
      </c>
      <c r="AA916">
        <v>2</v>
      </c>
      <c r="AB916" t="s">
        <v>67</v>
      </c>
      <c r="AC916">
        <v>29.619045035268499</v>
      </c>
      <c r="AD916">
        <v>-2.2000000000000002</v>
      </c>
      <c r="AE916">
        <v>77</v>
      </c>
      <c r="AF916">
        <v>1980</v>
      </c>
      <c r="AG916">
        <v>2010</v>
      </c>
      <c r="AH916">
        <v>31</v>
      </c>
      <c r="AI916">
        <v>1.1809549647314199</v>
      </c>
    </row>
    <row r="917" spans="16:35" x14ac:dyDescent="0.25">
      <c r="P917" t="s">
        <v>65</v>
      </c>
      <c r="Q917" t="s">
        <v>66</v>
      </c>
      <c r="R917" t="s">
        <v>30</v>
      </c>
      <c r="S917">
        <v>-105.514</v>
      </c>
      <c r="T917">
        <v>39.049999999999997</v>
      </c>
      <c r="U917" s="13">
        <v>44263</v>
      </c>
      <c r="V917">
        <v>3</v>
      </c>
      <c r="W917">
        <v>8</v>
      </c>
      <c r="X917">
        <v>15</v>
      </c>
      <c r="Y917">
        <v>32</v>
      </c>
      <c r="Z917">
        <v>0</v>
      </c>
      <c r="AA917">
        <v>2</v>
      </c>
      <c r="AB917" t="s">
        <v>67</v>
      </c>
      <c r="AC917">
        <v>29.619045035268499</v>
      </c>
      <c r="AD917">
        <v>-2.2000000000000002</v>
      </c>
      <c r="AE917">
        <v>77</v>
      </c>
      <c r="AF917">
        <v>1980</v>
      </c>
      <c r="AG917">
        <v>2010</v>
      </c>
      <c r="AH917">
        <v>31</v>
      </c>
      <c r="AI917">
        <v>2.3809549647314201</v>
      </c>
    </row>
    <row r="918" spans="16:35" x14ac:dyDescent="0.25">
      <c r="P918" t="s">
        <v>65</v>
      </c>
      <c r="Q918" t="s">
        <v>66</v>
      </c>
      <c r="R918" t="s">
        <v>30</v>
      </c>
      <c r="S918">
        <v>-105.514</v>
      </c>
      <c r="T918">
        <v>39.049999999999997</v>
      </c>
      <c r="U918" s="13">
        <v>44263</v>
      </c>
      <c r="V918">
        <v>3</v>
      </c>
      <c r="W918">
        <v>8</v>
      </c>
      <c r="X918">
        <v>16</v>
      </c>
      <c r="Y918">
        <v>32</v>
      </c>
      <c r="Z918">
        <v>0</v>
      </c>
      <c r="AA918">
        <v>2</v>
      </c>
      <c r="AB918" t="s">
        <v>67</v>
      </c>
      <c r="AC918">
        <v>29.619045035268499</v>
      </c>
      <c r="AD918">
        <v>-2.2000000000000002</v>
      </c>
      <c r="AE918">
        <v>77</v>
      </c>
      <c r="AF918">
        <v>1980</v>
      </c>
      <c r="AG918">
        <v>2010</v>
      </c>
      <c r="AH918">
        <v>31</v>
      </c>
      <c r="AI918">
        <v>2.3809549647314201</v>
      </c>
    </row>
    <row r="919" spans="16:35" x14ac:dyDescent="0.25">
      <c r="P919" t="s">
        <v>65</v>
      </c>
      <c r="Q919" t="s">
        <v>66</v>
      </c>
      <c r="R919" t="s">
        <v>30</v>
      </c>
      <c r="S919">
        <v>-105.514</v>
      </c>
      <c r="T919">
        <v>39.049999999999997</v>
      </c>
      <c r="U919" s="13">
        <v>44263</v>
      </c>
      <c r="V919">
        <v>3</v>
      </c>
      <c r="W919">
        <v>8</v>
      </c>
      <c r="X919">
        <v>17</v>
      </c>
      <c r="Y919">
        <v>35.6</v>
      </c>
      <c r="Z919">
        <v>0</v>
      </c>
      <c r="AA919">
        <v>2</v>
      </c>
      <c r="AB919" t="s">
        <v>67</v>
      </c>
      <c r="AC919">
        <v>29.619045035268499</v>
      </c>
      <c r="AD919">
        <v>-2.2000000000000002</v>
      </c>
      <c r="AE919">
        <v>77</v>
      </c>
      <c r="AF919">
        <v>1980</v>
      </c>
      <c r="AG919">
        <v>2010</v>
      </c>
      <c r="AH919">
        <v>31</v>
      </c>
      <c r="AI919">
        <v>5.9809549647314197</v>
      </c>
    </row>
    <row r="920" spans="16:35" x14ac:dyDescent="0.25">
      <c r="P920" t="s">
        <v>65</v>
      </c>
      <c r="Q920" t="s">
        <v>66</v>
      </c>
      <c r="R920" t="s">
        <v>30</v>
      </c>
      <c r="S920">
        <v>-105.514</v>
      </c>
      <c r="T920">
        <v>39.049999999999997</v>
      </c>
      <c r="U920" s="13">
        <v>44263</v>
      </c>
      <c r="V920">
        <v>3</v>
      </c>
      <c r="W920">
        <v>8</v>
      </c>
      <c r="X920">
        <v>18</v>
      </c>
      <c r="Y920">
        <v>39.799999999999997</v>
      </c>
      <c r="Z920">
        <v>0</v>
      </c>
      <c r="AA920">
        <v>2</v>
      </c>
      <c r="AB920" t="s">
        <v>67</v>
      </c>
      <c r="AC920">
        <v>29.619045035268499</v>
      </c>
      <c r="AD920">
        <v>-2.2000000000000002</v>
      </c>
      <c r="AE920">
        <v>77</v>
      </c>
      <c r="AF920">
        <v>1980</v>
      </c>
      <c r="AG920">
        <v>2010</v>
      </c>
      <c r="AH920">
        <v>31</v>
      </c>
      <c r="AI920">
        <v>10.1809549647314</v>
      </c>
    </row>
    <row r="921" spans="16:35" x14ac:dyDescent="0.25">
      <c r="P921" t="s">
        <v>65</v>
      </c>
      <c r="Q921" t="s">
        <v>66</v>
      </c>
      <c r="R921" t="s">
        <v>30</v>
      </c>
      <c r="S921">
        <v>-105.514</v>
      </c>
      <c r="T921">
        <v>39.049999999999997</v>
      </c>
      <c r="U921" s="13">
        <v>44263</v>
      </c>
      <c r="V921">
        <v>3</v>
      </c>
      <c r="W921">
        <v>8</v>
      </c>
      <c r="X921">
        <v>19</v>
      </c>
      <c r="Y921">
        <v>41</v>
      </c>
      <c r="Z921">
        <v>0</v>
      </c>
      <c r="AA921">
        <v>2</v>
      </c>
      <c r="AB921" t="s">
        <v>67</v>
      </c>
      <c r="AC921">
        <v>29.619045035268499</v>
      </c>
      <c r="AD921">
        <v>-2.2000000000000002</v>
      </c>
      <c r="AE921">
        <v>77</v>
      </c>
      <c r="AF921">
        <v>1980</v>
      </c>
      <c r="AG921">
        <v>2010</v>
      </c>
      <c r="AH921">
        <v>31</v>
      </c>
      <c r="AI921">
        <v>11.3809549647314</v>
      </c>
    </row>
    <row r="922" spans="16:35" x14ac:dyDescent="0.25">
      <c r="P922" t="s">
        <v>65</v>
      </c>
      <c r="Q922" t="s">
        <v>66</v>
      </c>
      <c r="R922" t="s">
        <v>30</v>
      </c>
      <c r="S922">
        <v>-105.514</v>
      </c>
      <c r="T922">
        <v>39.049999999999997</v>
      </c>
      <c r="U922" s="13">
        <v>44263</v>
      </c>
      <c r="V922">
        <v>3</v>
      </c>
      <c r="W922">
        <v>8</v>
      </c>
      <c r="X922">
        <v>20</v>
      </c>
      <c r="Y922">
        <v>41</v>
      </c>
      <c r="Z922">
        <v>0</v>
      </c>
      <c r="AA922">
        <v>2</v>
      </c>
      <c r="AB922" t="s">
        <v>67</v>
      </c>
      <c r="AC922">
        <v>29.619045035268499</v>
      </c>
      <c r="AD922">
        <v>-2.2000000000000002</v>
      </c>
      <c r="AE922">
        <v>77</v>
      </c>
      <c r="AF922">
        <v>1980</v>
      </c>
      <c r="AG922">
        <v>2010</v>
      </c>
      <c r="AH922">
        <v>31</v>
      </c>
      <c r="AI922">
        <v>11.3809549647314</v>
      </c>
    </row>
    <row r="923" spans="16:35" x14ac:dyDescent="0.25">
      <c r="P923" t="s">
        <v>65</v>
      </c>
      <c r="Q923" t="s">
        <v>66</v>
      </c>
      <c r="R923" t="s">
        <v>30</v>
      </c>
      <c r="S923">
        <v>-105.514</v>
      </c>
      <c r="T923">
        <v>39.049999999999997</v>
      </c>
      <c r="U923" s="13">
        <v>44263</v>
      </c>
      <c r="V923">
        <v>3</v>
      </c>
      <c r="W923">
        <v>8</v>
      </c>
      <c r="X923">
        <v>21</v>
      </c>
      <c r="Y923">
        <v>39.199999999999903</v>
      </c>
      <c r="Z923">
        <v>0</v>
      </c>
      <c r="AA923">
        <v>2</v>
      </c>
      <c r="AB923" t="s">
        <v>67</v>
      </c>
      <c r="AC923">
        <v>29.619045035268499</v>
      </c>
      <c r="AD923">
        <v>-2.2000000000000002</v>
      </c>
      <c r="AE923">
        <v>77</v>
      </c>
      <c r="AF923">
        <v>1980</v>
      </c>
      <c r="AG923">
        <v>2010</v>
      </c>
      <c r="AH923">
        <v>31</v>
      </c>
      <c r="AI923">
        <v>9.5809549647314096</v>
      </c>
    </row>
    <row r="924" spans="16:35" x14ac:dyDescent="0.25">
      <c r="P924" t="s">
        <v>65</v>
      </c>
      <c r="Q924" t="s">
        <v>66</v>
      </c>
      <c r="R924" t="s">
        <v>30</v>
      </c>
      <c r="S924">
        <v>-105.514</v>
      </c>
      <c r="T924">
        <v>39.049999999999997</v>
      </c>
      <c r="U924" s="13">
        <v>44263</v>
      </c>
      <c r="V924">
        <v>3</v>
      </c>
      <c r="W924">
        <v>8</v>
      </c>
      <c r="X924">
        <v>22</v>
      </c>
      <c r="Y924">
        <v>37.4</v>
      </c>
      <c r="Z924">
        <v>0</v>
      </c>
      <c r="AA924">
        <v>2</v>
      </c>
      <c r="AB924" t="s">
        <v>67</v>
      </c>
      <c r="AC924">
        <v>29.619045035268499</v>
      </c>
      <c r="AD924">
        <v>-2.2000000000000002</v>
      </c>
      <c r="AE924">
        <v>77</v>
      </c>
      <c r="AF924">
        <v>1980</v>
      </c>
      <c r="AG924">
        <v>2010</v>
      </c>
      <c r="AH924">
        <v>31</v>
      </c>
      <c r="AI924">
        <v>7.7809549647314196</v>
      </c>
    </row>
    <row r="925" spans="16:35" x14ac:dyDescent="0.25">
      <c r="P925" t="s">
        <v>65</v>
      </c>
      <c r="Q925" t="s">
        <v>66</v>
      </c>
      <c r="R925" t="s">
        <v>30</v>
      </c>
      <c r="S925">
        <v>-105.514</v>
      </c>
      <c r="T925">
        <v>39.049999999999997</v>
      </c>
      <c r="U925" s="13">
        <v>44263</v>
      </c>
      <c r="V925">
        <v>3</v>
      </c>
      <c r="W925">
        <v>8</v>
      </c>
      <c r="X925">
        <v>23</v>
      </c>
      <c r="Y925">
        <v>35</v>
      </c>
      <c r="Z925">
        <v>0</v>
      </c>
      <c r="AA925">
        <v>2</v>
      </c>
      <c r="AB925" t="s">
        <v>67</v>
      </c>
      <c r="AC925">
        <v>29.619045035268499</v>
      </c>
      <c r="AD925">
        <v>-2.2000000000000002</v>
      </c>
      <c r="AE925">
        <v>77</v>
      </c>
      <c r="AF925">
        <v>1980</v>
      </c>
      <c r="AG925">
        <v>2010</v>
      </c>
      <c r="AH925">
        <v>31</v>
      </c>
      <c r="AI925">
        <v>5.3809549647314201</v>
      </c>
    </row>
    <row r="926" spans="16:35" x14ac:dyDescent="0.25">
      <c r="P926" t="s">
        <v>65</v>
      </c>
      <c r="Q926" t="s">
        <v>66</v>
      </c>
      <c r="R926" t="s">
        <v>30</v>
      </c>
      <c r="S926">
        <v>-105.514</v>
      </c>
      <c r="T926">
        <v>39.049999999999997</v>
      </c>
      <c r="U926" s="13">
        <v>44264</v>
      </c>
      <c r="V926">
        <v>3</v>
      </c>
      <c r="W926">
        <v>9</v>
      </c>
      <c r="X926">
        <v>0</v>
      </c>
      <c r="Y926">
        <v>32</v>
      </c>
      <c r="Z926">
        <v>0</v>
      </c>
      <c r="AA926">
        <v>2</v>
      </c>
      <c r="AB926" t="s">
        <v>67</v>
      </c>
      <c r="AC926">
        <v>29.619045035268499</v>
      </c>
      <c r="AD926">
        <v>-2.2000000000000002</v>
      </c>
      <c r="AE926">
        <v>77</v>
      </c>
      <c r="AF926">
        <v>1980</v>
      </c>
      <c r="AG926">
        <v>2010</v>
      </c>
      <c r="AH926">
        <v>31</v>
      </c>
      <c r="AI926">
        <v>2.3809549647314201</v>
      </c>
    </row>
    <row r="927" spans="16:35" x14ac:dyDescent="0.25">
      <c r="P927" t="s">
        <v>65</v>
      </c>
      <c r="Q927" t="s">
        <v>66</v>
      </c>
      <c r="R927" t="s">
        <v>30</v>
      </c>
      <c r="S927">
        <v>-105.514</v>
      </c>
      <c r="T927">
        <v>39.049999999999997</v>
      </c>
      <c r="U927" s="13">
        <v>44264</v>
      </c>
      <c r="V927">
        <v>3</v>
      </c>
      <c r="W927">
        <v>9</v>
      </c>
      <c r="X927">
        <v>1</v>
      </c>
      <c r="Y927">
        <v>30.2</v>
      </c>
      <c r="Z927">
        <v>0</v>
      </c>
      <c r="AA927">
        <v>2</v>
      </c>
      <c r="AB927" t="s">
        <v>67</v>
      </c>
      <c r="AC927">
        <v>29.619045035268499</v>
      </c>
      <c r="AD927">
        <v>-2.2000000000000002</v>
      </c>
      <c r="AE927">
        <v>77</v>
      </c>
      <c r="AF927">
        <v>1980</v>
      </c>
      <c r="AG927">
        <v>2010</v>
      </c>
      <c r="AH927">
        <v>31</v>
      </c>
      <c r="AI927">
        <v>0.58095496473142205</v>
      </c>
    </row>
    <row r="928" spans="16:35" x14ac:dyDescent="0.25">
      <c r="P928" t="s">
        <v>65</v>
      </c>
      <c r="Q928" t="s">
        <v>66</v>
      </c>
      <c r="R928" t="s">
        <v>30</v>
      </c>
      <c r="S928">
        <v>-105.514</v>
      </c>
      <c r="T928">
        <v>39.049999999999997</v>
      </c>
      <c r="U928" s="13">
        <v>44264</v>
      </c>
      <c r="V928">
        <v>3</v>
      </c>
      <c r="W928">
        <v>9</v>
      </c>
      <c r="X928">
        <v>2</v>
      </c>
      <c r="Y928">
        <v>30.2</v>
      </c>
      <c r="Z928">
        <v>0</v>
      </c>
      <c r="AA928">
        <v>2</v>
      </c>
      <c r="AB928" t="s">
        <v>67</v>
      </c>
      <c r="AC928">
        <v>29.619045035268499</v>
      </c>
      <c r="AD928">
        <v>-2.2000000000000002</v>
      </c>
      <c r="AE928">
        <v>77</v>
      </c>
      <c r="AF928">
        <v>1980</v>
      </c>
      <c r="AG928">
        <v>2010</v>
      </c>
      <c r="AH928">
        <v>31</v>
      </c>
      <c r="AI928">
        <v>0.58095496473142205</v>
      </c>
    </row>
    <row r="929" spans="16:35" x14ac:dyDescent="0.25">
      <c r="P929" t="s">
        <v>65</v>
      </c>
      <c r="Q929" t="s">
        <v>66</v>
      </c>
      <c r="R929" t="s">
        <v>30</v>
      </c>
      <c r="S929">
        <v>-105.514</v>
      </c>
      <c r="T929">
        <v>39.049999999999997</v>
      </c>
      <c r="U929" s="13">
        <v>44264</v>
      </c>
      <c r="V929">
        <v>3</v>
      </c>
      <c r="W929">
        <v>9</v>
      </c>
      <c r="X929">
        <v>3</v>
      </c>
      <c r="Y929">
        <v>30.2</v>
      </c>
      <c r="Z929">
        <v>0</v>
      </c>
      <c r="AA929">
        <v>2</v>
      </c>
      <c r="AB929" t="s">
        <v>67</v>
      </c>
      <c r="AC929">
        <v>29.619045035268499</v>
      </c>
      <c r="AD929">
        <v>-2.2000000000000002</v>
      </c>
      <c r="AE929">
        <v>77</v>
      </c>
      <c r="AF929">
        <v>1980</v>
      </c>
      <c r="AG929">
        <v>2010</v>
      </c>
      <c r="AH929">
        <v>31</v>
      </c>
      <c r="AI929">
        <v>0.58095496473142205</v>
      </c>
    </row>
    <row r="930" spans="16:35" x14ac:dyDescent="0.25">
      <c r="P930" t="s">
        <v>65</v>
      </c>
      <c r="Q930" t="s">
        <v>66</v>
      </c>
      <c r="R930" t="s">
        <v>30</v>
      </c>
      <c r="S930">
        <v>-105.514</v>
      </c>
      <c r="T930">
        <v>39.049999999999997</v>
      </c>
      <c r="U930" s="13">
        <v>44264</v>
      </c>
      <c r="V930">
        <v>3</v>
      </c>
      <c r="W930">
        <v>9</v>
      </c>
      <c r="X930">
        <v>4</v>
      </c>
      <c r="Y930">
        <v>29.599999999999898</v>
      </c>
      <c r="Z930">
        <v>0</v>
      </c>
      <c r="AA930">
        <v>2</v>
      </c>
      <c r="AB930" t="s">
        <v>67</v>
      </c>
      <c r="AC930">
        <v>29.619045035268499</v>
      </c>
      <c r="AD930">
        <v>-2.2000000000000002</v>
      </c>
      <c r="AE930">
        <v>77</v>
      </c>
      <c r="AF930">
        <v>1980</v>
      </c>
      <c r="AG930">
        <v>2010</v>
      </c>
      <c r="AH930">
        <v>31</v>
      </c>
      <c r="AI930">
        <v>-1.90450352685793E-2</v>
      </c>
    </row>
    <row r="931" spans="16:35" x14ac:dyDescent="0.25">
      <c r="P931" t="s">
        <v>65</v>
      </c>
      <c r="Q931" t="s">
        <v>66</v>
      </c>
      <c r="R931" t="s">
        <v>30</v>
      </c>
      <c r="S931">
        <v>-105.514</v>
      </c>
      <c r="T931">
        <v>39.049999999999997</v>
      </c>
      <c r="U931" s="13">
        <v>44264</v>
      </c>
      <c r="V931">
        <v>3</v>
      </c>
      <c r="W931">
        <v>9</v>
      </c>
      <c r="X931">
        <v>5</v>
      </c>
      <c r="Y931">
        <v>28.399999999999899</v>
      </c>
      <c r="Z931">
        <v>0</v>
      </c>
      <c r="AA931">
        <v>2</v>
      </c>
      <c r="AB931" t="s">
        <v>67</v>
      </c>
      <c r="AC931">
        <v>29.619045035268499</v>
      </c>
      <c r="AD931">
        <v>-2.2000000000000002</v>
      </c>
      <c r="AE931">
        <v>77</v>
      </c>
      <c r="AF931">
        <v>1980</v>
      </c>
      <c r="AG931">
        <v>2010</v>
      </c>
      <c r="AH931">
        <v>31</v>
      </c>
      <c r="AI931">
        <v>-1.21904503526858</v>
      </c>
    </row>
    <row r="932" spans="16:35" x14ac:dyDescent="0.25">
      <c r="P932" t="s">
        <v>65</v>
      </c>
      <c r="Q932" t="s">
        <v>66</v>
      </c>
      <c r="R932" t="s">
        <v>30</v>
      </c>
      <c r="S932">
        <v>-105.514</v>
      </c>
      <c r="T932">
        <v>39.049999999999997</v>
      </c>
      <c r="U932" s="13">
        <v>44264</v>
      </c>
      <c r="V932">
        <v>3</v>
      </c>
      <c r="W932">
        <v>9</v>
      </c>
      <c r="X932">
        <v>6</v>
      </c>
      <c r="Y932">
        <v>28.399999999999899</v>
      </c>
      <c r="Z932">
        <v>0</v>
      </c>
      <c r="AA932">
        <v>2</v>
      </c>
      <c r="AB932" t="s">
        <v>67</v>
      </c>
      <c r="AC932">
        <v>29.619045035268499</v>
      </c>
      <c r="AD932">
        <v>-2.2000000000000002</v>
      </c>
      <c r="AE932">
        <v>77</v>
      </c>
      <c r="AF932">
        <v>1980</v>
      </c>
      <c r="AG932">
        <v>2010</v>
      </c>
      <c r="AH932">
        <v>31</v>
      </c>
      <c r="AI932">
        <v>-1.21904503526858</v>
      </c>
    </row>
    <row r="933" spans="16:35" x14ac:dyDescent="0.25">
      <c r="P933" t="s">
        <v>65</v>
      </c>
      <c r="Q933" t="s">
        <v>66</v>
      </c>
      <c r="R933" t="s">
        <v>30</v>
      </c>
      <c r="S933">
        <v>-105.514</v>
      </c>
      <c r="T933">
        <v>39.049999999999997</v>
      </c>
      <c r="U933" s="13">
        <v>44264</v>
      </c>
      <c r="V933">
        <v>3</v>
      </c>
      <c r="W933">
        <v>9</v>
      </c>
      <c r="X933">
        <v>7</v>
      </c>
      <c r="Y933">
        <v>28.399999999999899</v>
      </c>
      <c r="Z933">
        <v>0</v>
      </c>
      <c r="AA933">
        <v>2</v>
      </c>
      <c r="AB933" t="s">
        <v>67</v>
      </c>
      <c r="AC933">
        <v>29.619045035268499</v>
      </c>
      <c r="AD933">
        <v>-2.2000000000000002</v>
      </c>
      <c r="AE933">
        <v>77</v>
      </c>
      <c r="AF933">
        <v>1980</v>
      </c>
      <c r="AG933">
        <v>2010</v>
      </c>
      <c r="AH933">
        <v>31</v>
      </c>
      <c r="AI933">
        <v>-1.21904503526858</v>
      </c>
    </row>
    <row r="934" spans="16:35" x14ac:dyDescent="0.25">
      <c r="P934" t="s">
        <v>65</v>
      </c>
      <c r="Q934" t="s">
        <v>66</v>
      </c>
      <c r="R934" t="s">
        <v>30</v>
      </c>
      <c r="S934">
        <v>-105.514</v>
      </c>
      <c r="T934">
        <v>39.049999999999997</v>
      </c>
      <c r="U934" s="13">
        <v>44264</v>
      </c>
      <c r="V934">
        <v>3</v>
      </c>
      <c r="W934">
        <v>9</v>
      </c>
      <c r="X934">
        <v>8</v>
      </c>
      <c r="Y934">
        <v>29</v>
      </c>
      <c r="Z934">
        <v>0</v>
      </c>
      <c r="AA934">
        <v>2</v>
      </c>
      <c r="AB934" t="s">
        <v>67</v>
      </c>
      <c r="AC934">
        <v>29.619045035268499</v>
      </c>
      <c r="AD934">
        <v>-2.2000000000000002</v>
      </c>
      <c r="AE934">
        <v>77</v>
      </c>
      <c r="AF934">
        <v>1980</v>
      </c>
      <c r="AG934">
        <v>2010</v>
      </c>
      <c r="AH934">
        <v>31</v>
      </c>
      <c r="AI934">
        <v>-0.61904503526857702</v>
      </c>
    </row>
    <row r="935" spans="16:35" x14ac:dyDescent="0.25">
      <c r="P935" t="s">
        <v>65</v>
      </c>
      <c r="Q935" t="s">
        <v>66</v>
      </c>
      <c r="R935" t="s">
        <v>30</v>
      </c>
      <c r="S935">
        <v>-105.514</v>
      </c>
      <c r="T935">
        <v>39.049999999999997</v>
      </c>
      <c r="U935" s="13">
        <v>44264</v>
      </c>
      <c r="V935">
        <v>3</v>
      </c>
      <c r="W935">
        <v>9</v>
      </c>
      <c r="X935">
        <v>9</v>
      </c>
      <c r="Y935">
        <v>28.399999999999899</v>
      </c>
      <c r="Z935">
        <v>0</v>
      </c>
      <c r="AA935">
        <v>2</v>
      </c>
      <c r="AB935" t="s">
        <v>67</v>
      </c>
      <c r="AC935">
        <v>29.619045035268499</v>
      </c>
      <c r="AD935">
        <v>-2.2000000000000002</v>
      </c>
      <c r="AE935">
        <v>77</v>
      </c>
      <c r="AF935">
        <v>1980</v>
      </c>
      <c r="AG935">
        <v>2010</v>
      </c>
      <c r="AH935">
        <v>31</v>
      </c>
      <c r="AI935">
        <v>-1.21904503526858</v>
      </c>
    </row>
    <row r="936" spans="16:35" x14ac:dyDescent="0.25">
      <c r="P936" t="s">
        <v>65</v>
      </c>
      <c r="Q936" t="s">
        <v>66</v>
      </c>
      <c r="R936" t="s">
        <v>30</v>
      </c>
      <c r="S936">
        <v>-105.514</v>
      </c>
      <c r="T936">
        <v>39.049999999999997</v>
      </c>
      <c r="U936" s="13">
        <v>44264</v>
      </c>
      <c r="V936">
        <v>3</v>
      </c>
      <c r="W936">
        <v>9</v>
      </c>
      <c r="X936">
        <v>10</v>
      </c>
      <c r="Y936">
        <v>28.399999999999899</v>
      </c>
      <c r="Z936">
        <v>0</v>
      </c>
      <c r="AA936">
        <v>2</v>
      </c>
      <c r="AB936" t="s">
        <v>67</v>
      </c>
      <c r="AC936">
        <v>29.619045035268499</v>
      </c>
      <c r="AD936">
        <v>-2.2000000000000002</v>
      </c>
      <c r="AE936">
        <v>77</v>
      </c>
      <c r="AF936">
        <v>1980</v>
      </c>
      <c r="AG936">
        <v>2010</v>
      </c>
      <c r="AH936">
        <v>31</v>
      </c>
      <c r="AI936">
        <v>-1.21904503526858</v>
      </c>
    </row>
    <row r="937" spans="16:35" x14ac:dyDescent="0.25">
      <c r="P937" t="s">
        <v>65</v>
      </c>
      <c r="Q937" t="s">
        <v>66</v>
      </c>
      <c r="R937" t="s">
        <v>30</v>
      </c>
      <c r="S937">
        <v>-105.514</v>
      </c>
      <c r="T937">
        <v>39.049999999999997</v>
      </c>
      <c r="U937" s="13">
        <v>44264</v>
      </c>
      <c r="V937">
        <v>3</v>
      </c>
      <c r="W937">
        <v>9</v>
      </c>
      <c r="X937">
        <v>11</v>
      </c>
      <c r="Y937">
        <v>28.399999999999899</v>
      </c>
      <c r="Z937">
        <v>0</v>
      </c>
      <c r="AA937">
        <v>2</v>
      </c>
      <c r="AB937" t="s">
        <v>67</v>
      </c>
      <c r="AC937">
        <v>29.619045035268499</v>
      </c>
      <c r="AD937">
        <v>-2.2000000000000002</v>
      </c>
      <c r="AE937">
        <v>77</v>
      </c>
      <c r="AF937">
        <v>1980</v>
      </c>
      <c r="AG937">
        <v>2010</v>
      </c>
      <c r="AH937">
        <v>31</v>
      </c>
      <c r="AI937">
        <v>-1.21904503526858</v>
      </c>
    </row>
    <row r="938" spans="16:35" x14ac:dyDescent="0.25">
      <c r="P938" t="s">
        <v>65</v>
      </c>
      <c r="Q938" t="s">
        <v>66</v>
      </c>
      <c r="R938" t="s">
        <v>30</v>
      </c>
      <c r="S938">
        <v>-105.514</v>
      </c>
      <c r="T938">
        <v>39.049999999999997</v>
      </c>
      <c r="U938" s="13">
        <v>44264</v>
      </c>
      <c r="V938">
        <v>3</v>
      </c>
      <c r="W938">
        <v>9</v>
      </c>
      <c r="X938">
        <v>12</v>
      </c>
      <c r="Y938">
        <v>28.399999999999899</v>
      </c>
      <c r="Z938">
        <v>0</v>
      </c>
      <c r="AA938">
        <v>2</v>
      </c>
      <c r="AB938" t="s">
        <v>67</v>
      </c>
      <c r="AC938">
        <v>29.619045035268499</v>
      </c>
      <c r="AD938">
        <v>-2.2000000000000002</v>
      </c>
      <c r="AE938">
        <v>77</v>
      </c>
      <c r="AF938">
        <v>1980</v>
      </c>
      <c r="AG938">
        <v>2010</v>
      </c>
      <c r="AH938">
        <v>31</v>
      </c>
      <c r="AI938">
        <v>-1.21904503526858</v>
      </c>
    </row>
    <row r="939" spans="16:35" x14ac:dyDescent="0.25">
      <c r="P939" t="s">
        <v>65</v>
      </c>
      <c r="Q939" t="s">
        <v>66</v>
      </c>
      <c r="R939" t="s">
        <v>30</v>
      </c>
      <c r="S939">
        <v>-105.514</v>
      </c>
      <c r="T939">
        <v>39.049999999999997</v>
      </c>
      <c r="U939" s="13">
        <v>44264</v>
      </c>
      <c r="V939">
        <v>3</v>
      </c>
      <c r="W939">
        <v>9</v>
      </c>
      <c r="X939">
        <v>13</v>
      </c>
      <c r="Y939">
        <v>28.399999999999899</v>
      </c>
      <c r="Z939">
        <v>0</v>
      </c>
      <c r="AA939">
        <v>2</v>
      </c>
      <c r="AB939" t="s">
        <v>67</v>
      </c>
      <c r="AC939">
        <v>29.619045035268499</v>
      </c>
      <c r="AD939">
        <v>-2.2000000000000002</v>
      </c>
      <c r="AE939">
        <v>77</v>
      </c>
      <c r="AF939">
        <v>1980</v>
      </c>
      <c r="AG939">
        <v>2010</v>
      </c>
      <c r="AH939">
        <v>31</v>
      </c>
      <c r="AI939">
        <v>-1.21904503526858</v>
      </c>
    </row>
    <row r="940" spans="16:35" x14ac:dyDescent="0.25">
      <c r="P940" t="s">
        <v>65</v>
      </c>
      <c r="Q940" t="s">
        <v>66</v>
      </c>
      <c r="R940" t="s">
        <v>30</v>
      </c>
      <c r="S940">
        <v>-105.514</v>
      </c>
      <c r="T940">
        <v>39.049999999999997</v>
      </c>
      <c r="U940" s="13">
        <v>44264</v>
      </c>
      <c r="V940">
        <v>3</v>
      </c>
      <c r="W940">
        <v>9</v>
      </c>
      <c r="X940">
        <v>14</v>
      </c>
      <c r="Y940">
        <v>29.599999999999898</v>
      </c>
      <c r="Z940">
        <v>0</v>
      </c>
      <c r="AA940">
        <v>2</v>
      </c>
      <c r="AB940" t="s">
        <v>67</v>
      </c>
      <c r="AC940">
        <v>29.619045035268499</v>
      </c>
      <c r="AD940">
        <v>-2.2000000000000002</v>
      </c>
      <c r="AE940">
        <v>77</v>
      </c>
      <c r="AF940">
        <v>1980</v>
      </c>
      <c r="AG940">
        <v>2010</v>
      </c>
      <c r="AH940">
        <v>31</v>
      </c>
      <c r="AI940">
        <v>-1.90450352685793E-2</v>
      </c>
    </row>
    <row r="941" spans="16:35" x14ac:dyDescent="0.25">
      <c r="P941" t="s">
        <v>65</v>
      </c>
      <c r="Q941" t="s">
        <v>66</v>
      </c>
      <c r="R941" t="s">
        <v>30</v>
      </c>
      <c r="S941">
        <v>-105.514</v>
      </c>
      <c r="T941">
        <v>39.049999999999997</v>
      </c>
      <c r="U941" s="13">
        <v>44264</v>
      </c>
      <c r="V941">
        <v>3</v>
      </c>
      <c r="W941">
        <v>9</v>
      </c>
      <c r="X941">
        <v>15</v>
      </c>
      <c r="Y941">
        <v>30.8</v>
      </c>
      <c r="Z941">
        <v>0</v>
      </c>
      <c r="AA941">
        <v>2</v>
      </c>
      <c r="AB941" t="s">
        <v>67</v>
      </c>
      <c r="AC941">
        <v>29.619045035268499</v>
      </c>
      <c r="AD941">
        <v>-2.2000000000000002</v>
      </c>
      <c r="AE941">
        <v>77</v>
      </c>
      <c r="AF941">
        <v>1980</v>
      </c>
      <c r="AG941">
        <v>2010</v>
      </c>
      <c r="AH941">
        <v>31</v>
      </c>
      <c r="AI941">
        <v>1.1809549647314199</v>
      </c>
    </row>
    <row r="942" spans="16:35" x14ac:dyDescent="0.25">
      <c r="P942" t="s">
        <v>65</v>
      </c>
      <c r="Q942" t="s">
        <v>66</v>
      </c>
      <c r="R942" t="s">
        <v>30</v>
      </c>
      <c r="S942">
        <v>-105.514</v>
      </c>
      <c r="T942">
        <v>39.049999999999997</v>
      </c>
      <c r="U942" s="13">
        <v>44264</v>
      </c>
      <c r="V942">
        <v>3</v>
      </c>
      <c r="W942">
        <v>9</v>
      </c>
      <c r="X942">
        <v>16</v>
      </c>
      <c r="Y942">
        <v>33.199999999999903</v>
      </c>
      <c r="Z942">
        <v>0</v>
      </c>
      <c r="AA942">
        <v>2</v>
      </c>
      <c r="AB942" t="s">
        <v>67</v>
      </c>
      <c r="AC942">
        <v>29.619045035268499</v>
      </c>
      <c r="AD942">
        <v>-2.2000000000000002</v>
      </c>
      <c r="AE942">
        <v>77</v>
      </c>
      <c r="AF942">
        <v>1980</v>
      </c>
      <c r="AG942">
        <v>2010</v>
      </c>
      <c r="AH942">
        <v>31</v>
      </c>
      <c r="AI942">
        <v>3.5809549647314101</v>
      </c>
    </row>
    <row r="943" spans="16:35" x14ac:dyDescent="0.25">
      <c r="P943" t="s">
        <v>65</v>
      </c>
      <c r="Q943" t="s">
        <v>66</v>
      </c>
      <c r="R943" t="s">
        <v>30</v>
      </c>
      <c r="S943">
        <v>-105.514</v>
      </c>
      <c r="T943">
        <v>39.049999999999997</v>
      </c>
      <c r="U943" s="13">
        <v>44264</v>
      </c>
      <c r="V943">
        <v>3</v>
      </c>
      <c r="W943">
        <v>9</v>
      </c>
      <c r="X943">
        <v>17</v>
      </c>
      <c r="Y943">
        <v>36.799999999999997</v>
      </c>
      <c r="Z943">
        <v>0</v>
      </c>
      <c r="AA943">
        <v>2</v>
      </c>
      <c r="AB943" t="s">
        <v>67</v>
      </c>
      <c r="AC943">
        <v>29.619045035268499</v>
      </c>
      <c r="AD943">
        <v>-2.2000000000000002</v>
      </c>
      <c r="AE943">
        <v>77</v>
      </c>
      <c r="AF943">
        <v>1980</v>
      </c>
      <c r="AG943">
        <v>2010</v>
      </c>
      <c r="AH943">
        <v>31</v>
      </c>
      <c r="AI943">
        <v>7.1809549647314199</v>
      </c>
    </row>
    <row r="944" spans="16:35" x14ac:dyDescent="0.25">
      <c r="P944" t="s">
        <v>65</v>
      </c>
      <c r="Q944" t="s">
        <v>66</v>
      </c>
      <c r="R944" t="s">
        <v>30</v>
      </c>
      <c r="S944">
        <v>-105.514</v>
      </c>
      <c r="T944">
        <v>39.049999999999997</v>
      </c>
      <c r="U944" s="13">
        <v>44264</v>
      </c>
      <c r="V944">
        <v>3</v>
      </c>
      <c r="W944">
        <v>9</v>
      </c>
      <c r="X944">
        <v>18</v>
      </c>
      <c r="Y944">
        <v>37.4</v>
      </c>
      <c r="Z944">
        <v>0</v>
      </c>
      <c r="AA944">
        <v>2</v>
      </c>
      <c r="AB944" t="s">
        <v>67</v>
      </c>
      <c r="AC944">
        <v>29.619045035268499</v>
      </c>
      <c r="AD944">
        <v>-2.2000000000000002</v>
      </c>
      <c r="AE944">
        <v>77</v>
      </c>
      <c r="AF944">
        <v>1980</v>
      </c>
      <c r="AG944">
        <v>2010</v>
      </c>
      <c r="AH944">
        <v>31</v>
      </c>
      <c r="AI944">
        <v>7.7809549647314196</v>
      </c>
    </row>
    <row r="945" spans="16:35" x14ac:dyDescent="0.25">
      <c r="P945" t="s">
        <v>65</v>
      </c>
      <c r="Q945" t="s">
        <v>66</v>
      </c>
      <c r="R945" t="s">
        <v>30</v>
      </c>
      <c r="S945">
        <v>-105.514</v>
      </c>
      <c r="T945">
        <v>39.049999999999997</v>
      </c>
      <c r="U945" s="13">
        <v>44264</v>
      </c>
      <c r="V945">
        <v>3</v>
      </c>
      <c r="W945">
        <v>9</v>
      </c>
      <c r="X945">
        <v>19</v>
      </c>
      <c r="Y945">
        <v>37.4</v>
      </c>
      <c r="Z945">
        <v>0</v>
      </c>
      <c r="AA945">
        <v>2</v>
      </c>
      <c r="AB945" t="s">
        <v>67</v>
      </c>
      <c r="AC945">
        <v>29.619045035268499</v>
      </c>
      <c r="AD945">
        <v>-2.2000000000000002</v>
      </c>
      <c r="AE945">
        <v>77</v>
      </c>
      <c r="AF945">
        <v>1980</v>
      </c>
      <c r="AG945">
        <v>2010</v>
      </c>
      <c r="AH945">
        <v>31</v>
      </c>
      <c r="AI945">
        <v>7.7809549647314196</v>
      </c>
    </row>
    <row r="946" spans="16:35" x14ac:dyDescent="0.25">
      <c r="P946" t="s">
        <v>65</v>
      </c>
      <c r="Q946" t="s">
        <v>66</v>
      </c>
      <c r="R946" t="s">
        <v>30</v>
      </c>
      <c r="S946">
        <v>-105.514</v>
      </c>
      <c r="T946">
        <v>39.049999999999997</v>
      </c>
      <c r="U946" s="13">
        <v>44264</v>
      </c>
      <c r="V946">
        <v>3</v>
      </c>
      <c r="W946">
        <v>9</v>
      </c>
      <c r="X946">
        <v>20</v>
      </c>
      <c r="Y946">
        <v>36.799999999999997</v>
      </c>
      <c r="Z946">
        <v>0</v>
      </c>
      <c r="AA946">
        <v>2</v>
      </c>
      <c r="AB946" t="s">
        <v>67</v>
      </c>
      <c r="AC946">
        <v>29.619045035268499</v>
      </c>
      <c r="AD946">
        <v>-2.2000000000000002</v>
      </c>
      <c r="AE946">
        <v>77</v>
      </c>
      <c r="AF946">
        <v>1980</v>
      </c>
      <c r="AG946">
        <v>2010</v>
      </c>
      <c r="AH946">
        <v>31</v>
      </c>
      <c r="AI946">
        <v>7.1809549647314199</v>
      </c>
    </row>
    <row r="947" spans="16:35" x14ac:dyDescent="0.25">
      <c r="P947" t="s">
        <v>65</v>
      </c>
      <c r="Q947" t="s">
        <v>66</v>
      </c>
      <c r="R947" t="s">
        <v>30</v>
      </c>
      <c r="S947">
        <v>-105.514</v>
      </c>
      <c r="T947">
        <v>39.049999999999997</v>
      </c>
      <c r="U947" s="13">
        <v>44264</v>
      </c>
      <c r="V947">
        <v>3</v>
      </c>
      <c r="W947">
        <v>9</v>
      </c>
      <c r="X947">
        <v>21</v>
      </c>
      <c r="Y947">
        <v>36.799999999999997</v>
      </c>
      <c r="Z947">
        <v>0</v>
      </c>
      <c r="AA947">
        <v>2</v>
      </c>
      <c r="AB947" t="s">
        <v>67</v>
      </c>
      <c r="AC947">
        <v>29.619045035268499</v>
      </c>
      <c r="AD947">
        <v>-2.2000000000000002</v>
      </c>
      <c r="AE947">
        <v>77</v>
      </c>
      <c r="AF947">
        <v>1980</v>
      </c>
      <c r="AG947">
        <v>2010</v>
      </c>
      <c r="AH947">
        <v>31</v>
      </c>
      <c r="AI947">
        <v>7.1809549647314199</v>
      </c>
    </row>
    <row r="948" spans="16:35" x14ac:dyDescent="0.25">
      <c r="P948" t="s">
        <v>65</v>
      </c>
      <c r="Q948" t="s">
        <v>66</v>
      </c>
      <c r="R948" t="s">
        <v>30</v>
      </c>
      <c r="S948">
        <v>-105.514</v>
      </c>
      <c r="T948">
        <v>39.049999999999997</v>
      </c>
      <c r="U948" s="13">
        <v>44264</v>
      </c>
      <c r="V948">
        <v>3</v>
      </c>
      <c r="W948">
        <v>9</v>
      </c>
      <c r="X948">
        <v>22</v>
      </c>
      <c r="Y948">
        <v>35.6</v>
      </c>
      <c r="Z948">
        <v>0</v>
      </c>
      <c r="AA948">
        <v>2</v>
      </c>
      <c r="AB948" t="s">
        <v>67</v>
      </c>
      <c r="AC948">
        <v>29.619045035268499</v>
      </c>
      <c r="AD948">
        <v>-2.2000000000000002</v>
      </c>
      <c r="AE948">
        <v>77</v>
      </c>
      <c r="AF948">
        <v>1980</v>
      </c>
      <c r="AG948">
        <v>2010</v>
      </c>
      <c r="AH948">
        <v>31</v>
      </c>
      <c r="AI948">
        <v>5.9809549647314197</v>
      </c>
    </row>
    <row r="949" spans="16:35" x14ac:dyDescent="0.25">
      <c r="P949" t="s">
        <v>65</v>
      </c>
      <c r="Q949" t="s">
        <v>66</v>
      </c>
      <c r="R949" t="s">
        <v>30</v>
      </c>
      <c r="S949">
        <v>-105.514</v>
      </c>
      <c r="T949">
        <v>39.049999999999997</v>
      </c>
      <c r="U949" s="13">
        <v>44264</v>
      </c>
      <c r="V949">
        <v>3</v>
      </c>
      <c r="W949">
        <v>9</v>
      </c>
      <c r="X949">
        <v>23</v>
      </c>
      <c r="Y949">
        <v>34.4</v>
      </c>
      <c r="Z949">
        <v>0</v>
      </c>
      <c r="AA949">
        <v>2</v>
      </c>
      <c r="AB949" t="s">
        <v>67</v>
      </c>
      <c r="AC949">
        <v>29.619045035268499</v>
      </c>
      <c r="AD949">
        <v>-2.2000000000000002</v>
      </c>
      <c r="AE949">
        <v>77</v>
      </c>
      <c r="AF949">
        <v>1980</v>
      </c>
      <c r="AG949">
        <v>2010</v>
      </c>
      <c r="AH949">
        <v>31</v>
      </c>
      <c r="AI949">
        <v>4.7809549647314196</v>
      </c>
    </row>
    <row r="950" spans="16:35" x14ac:dyDescent="0.25">
      <c r="P950" t="s">
        <v>65</v>
      </c>
      <c r="Q950" t="s">
        <v>66</v>
      </c>
      <c r="R950" t="s">
        <v>30</v>
      </c>
      <c r="S950">
        <v>-105.514</v>
      </c>
      <c r="T950">
        <v>39.049999999999997</v>
      </c>
      <c r="U950" s="13">
        <v>44265</v>
      </c>
      <c r="V950">
        <v>3</v>
      </c>
      <c r="W950">
        <v>10</v>
      </c>
      <c r="X950">
        <v>0</v>
      </c>
      <c r="Y950">
        <v>32.6</v>
      </c>
      <c r="Z950">
        <v>0</v>
      </c>
      <c r="AA950">
        <v>2</v>
      </c>
      <c r="AB950" t="s">
        <v>67</v>
      </c>
      <c r="AC950">
        <v>29.619045035268499</v>
      </c>
      <c r="AD950">
        <v>-2.2000000000000002</v>
      </c>
      <c r="AE950">
        <v>77</v>
      </c>
      <c r="AF950">
        <v>1980</v>
      </c>
      <c r="AG950">
        <v>2010</v>
      </c>
      <c r="AH950">
        <v>31</v>
      </c>
      <c r="AI950">
        <v>2.9809549647314202</v>
      </c>
    </row>
    <row r="951" spans="16:35" x14ac:dyDescent="0.25">
      <c r="P951" t="s">
        <v>65</v>
      </c>
      <c r="Q951" t="s">
        <v>66</v>
      </c>
      <c r="R951" t="s">
        <v>30</v>
      </c>
      <c r="S951">
        <v>-105.514</v>
      </c>
      <c r="T951">
        <v>39.049999999999997</v>
      </c>
      <c r="U951" s="13">
        <v>44265</v>
      </c>
      <c r="V951">
        <v>3</v>
      </c>
      <c r="W951">
        <v>10</v>
      </c>
      <c r="X951">
        <v>1</v>
      </c>
      <c r="Y951">
        <v>31.4</v>
      </c>
      <c r="Z951">
        <v>0</v>
      </c>
      <c r="AA951">
        <v>2</v>
      </c>
      <c r="AB951" t="s">
        <v>67</v>
      </c>
      <c r="AC951">
        <v>29.619045035268499</v>
      </c>
      <c r="AD951">
        <v>-2.2000000000000002</v>
      </c>
      <c r="AE951">
        <v>77</v>
      </c>
      <c r="AF951">
        <v>1980</v>
      </c>
      <c r="AG951">
        <v>2010</v>
      </c>
      <c r="AH951">
        <v>31</v>
      </c>
      <c r="AI951">
        <v>1.78095496473142</v>
      </c>
    </row>
    <row r="952" spans="16:35" x14ac:dyDescent="0.25">
      <c r="P952" t="s">
        <v>65</v>
      </c>
      <c r="Q952" t="s">
        <v>66</v>
      </c>
      <c r="R952" t="s">
        <v>30</v>
      </c>
      <c r="S952">
        <v>-105.514</v>
      </c>
      <c r="T952">
        <v>39.049999999999997</v>
      </c>
      <c r="U952" s="13">
        <v>44265</v>
      </c>
      <c r="V952">
        <v>3</v>
      </c>
      <c r="W952">
        <v>10</v>
      </c>
      <c r="X952">
        <v>2</v>
      </c>
      <c r="Y952">
        <v>30.2</v>
      </c>
      <c r="Z952">
        <v>0</v>
      </c>
      <c r="AA952">
        <v>2</v>
      </c>
      <c r="AB952" t="s">
        <v>67</v>
      </c>
      <c r="AC952">
        <v>29.619045035268499</v>
      </c>
      <c r="AD952">
        <v>-2.2000000000000002</v>
      </c>
      <c r="AE952">
        <v>77</v>
      </c>
      <c r="AF952">
        <v>1980</v>
      </c>
      <c r="AG952">
        <v>2010</v>
      </c>
      <c r="AH952">
        <v>31</v>
      </c>
      <c r="AI952">
        <v>0.58095496473142205</v>
      </c>
    </row>
    <row r="953" spans="16:35" x14ac:dyDescent="0.25">
      <c r="P953" t="s">
        <v>65</v>
      </c>
      <c r="Q953" t="s">
        <v>66</v>
      </c>
      <c r="R953" t="s">
        <v>30</v>
      </c>
      <c r="S953">
        <v>-105.514</v>
      </c>
      <c r="T953">
        <v>39.049999999999997</v>
      </c>
      <c r="U953" s="13">
        <v>44265</v>
      </c>
      <c r="V953">
        <v>3</v>
      </c>
      <c r="W953">
        <v>10</v>
      </c>
      <c r="X953">
        <v>3</v>
      </c>
      <c r="Y953">
        <v>28.399999999999899</v>
      </c>
      <c r="Z953">
        <v>0</v>
      </c>
      <c r="AA953">
        <v>2</v>
      </c>
      <c r="AB953" t="s">
        <v>67</v>
      </c>
      <c r="AC953">
        <v>29.619045035268499</v>
      </c>
      <c r="AD953">
        <v>-2.2000000000000002</v>
      </c>
      <c r="AE953">
        <v>77</v>
      </c>
      <c r="AF953">
        <v>1980</v>
      </c>
      <c r="AG953">
        <v>2010</v>
      </c>
      <c r="AH953">
        <v>31</v>
      </c>
      <c r="AI953">
        <v>-1.21904503526858</v>
      </c>
    </row>
    <row r="954" spans="16:35" x14ac:dyDescent="0.25">
      <c r="P954" t="s">
        <v>65</v>
      </c>
      <c r="Q954" t="s">
        <v>66</v>
      </c>
      <c r="R954" t="s">
        <v>30</v>
      </c>
      <c r="S954">
        <v>-105.514</v>
      </c>
      <c r="T954">
        <v>39.049999999999997</v>
      </c>
      <c r="U954" s="13">
        <v>44265</v>
      </c>
      <c r="V954">
        <v>3</v>
      </c>
      <c r="W954">
        <v>10</v>
      </c>
      <c r="X954">
        <v>4</v>
      </c>
      <c r="Y954">
        <v>27.2</v>
      </c>
      <c r="Z954">
        <v>0</v>
      </c>
      <c r="AA954">
        <v>2</v>
      </c>
      <c r="AB954" t="s">
        <v>67</v>
      </c>
      <c r="AC954">
        <v>29.619045035268499</v>
      </c>
      <c r="AD954">
        <v>-2.2000000000000002</v>
      </c>
      <c r="AE954">
        <v>77</v>
      </c>
      <c r="AF954">
        <v>1980</v>
      </c>
      <c r="AG954">
        <v>2010</v>
      </c>
      <c r="AH954">
        <v>31</v>
      </c>
      <c r="AI954">
        <v>-2.41904503526857</v>
      </c>
    </row>
    <row r="955" spans="16:35" x14ac:dyDescent="0.25">
      <c r="P955" t="s">
        <v>65</v>
      </c>
      <c r="Q955" t="s">
        <v>66</v>
      </c>
      <c r="R955" t="s">
        <v>30</v>
      </c>
      <c r="S955">
        <v>-105.514</v>
      </c>
      <c r="T955">
        <v>39.049999999999997</v>
      </c>
      <c r="U955" s="13">
        <v>44265</v>
      </c>
      <c r="V955">
        <v>3</v>
      </c>
      <c r="W955">
        <v>10</v>
      </c>
      <c r="X955">
        <v>5</v>
      </c>
      <c r="Y955">
        <v>26.6</v>
      </c>
      <c r="Z955">
        <v>0</v>
      </c>
      <c r="AA955">
        <v>2</v>
      </c>
      <c r="AB955" t="s">
        <v>67</v>
      </c>
      <c r="AC955">
        <v>29.619045035268499</v>
      </c>
      <c r="AD955">
        <v>-2.2000000000000002</v>
      </c>
      <c r="AE955">
        <v>77</v>
      </c>
      <c r="AF955">
        <v>1980</v>
      </c>
      <c r="AG955">
        <v>2010</v>
      </c>
      <c r="AH955">
        <v>31</v>
      </c>
      <c r="AI955">
        <v>-3.01904503526857</v>
      </c>
    </row>
    <row r="956" spans="16:35" x14ac:dyDescent="0.25">
      <c r="P956" t="s">
        <v>65</v>
      </c>
      <c r="Q956" t="s">
        <v>66</v>
      </c>
      <c r="R956" t="s">
        <v>30</v>
      </c>
      <c r="S956">
        <v>-105.514</v>
      </c>
      <c r="T956">
        <v>39.049999999999997</v>
      </c>
      <c r="U956" s="13">
        <v>44265</v>
      </c>
      <c r="V956">
        <v>3</v>
      </c>
      <c r="W956">
        <v>10</v>
      </c>
      <c r="X956">
        <v>6</v>
      </c>
      <c r="Y956">
        <v>24.2</v>
      </c>
      <c r="Z956">
        <v>0</v>
      </c>
      <c r="AA956">
        <v>2</v>
      </c>
      <c r="AB956" t="s">
        <v>67</v>
      </c>
      <c r="AC956">
        <v>29.619045035268499</v>
      </c>
      <c r="AD956">
        <v>-2.2000000000000002</v>
      </c>
      <c r="AE956">
        <v>77</v>
      </c>
      <c r="AF956">
        <v>1980</v>
      </c>
      <c r="AG956">
        <v>2010</v>
      </c>
      <c r="AH956">
        <v>31</v>
      </c>
      <c r="AI956">
        <v>-5.41904503526857</v>
      </c>
    </row>
    <row r="957" spans="16:35" x14ac:dyDescent="0.25">
      <c r="P957" t="s">
        <v>65</v>
      </c>
      <c r="Q957" t="s">
        <v>66</v>
      </c>
      <c r="R957" t="s">
        <v>30</v>
      </c>
      <c r="S957">
        <v>-105.514</v>
      </c>
      <c r="T957">
        <v>39.049999999999997</v>
      </c>
      <c r="U957" s="13">
        <v>44265</v>
      </c>
      <c r="V957">
        <v>3</v>
      </c>
      <c r="W957">
        <v>10</v>
      </c>
      <c r="X957">
        <v>7</v>
      </c>
      <c r="Y957">
        <v>23.599999999999898</v>
      </c>
      <c r="Z957">
        <v>0</v>
      </c>
      <c r="AA957">
        <v>2</v>
      </c>
      <c r="AB957" t="s">
        <v>67</v>
      </c>
      <c r="AC957">
        <v>29.619045035268499</v>
      </c>
      <c r="AD957">
        <v>-2.2000000000000002</v>
      </c>
      <c r="AE957">
        <v>77</v>
      </c>
      <c r="AF957">
        <v>1980</v>
      </c>
      <c r="AG957">
        <v>2010</v>
      </c>
      <c r="AH957">
        <v>31</v>
      </c>
      <c r="AI957">
        <v>-6.0190450352685696</v>
      </c>
    </row>
    <row r="958" spans="16:35" x14ac:dyDescent="0.25">
      <c r="P958" t="s">
        <v>65</v>
      </c>
      <c r="Q958" t="s">
        <v>66</v>
      </c>
      <c r="R958" t="s">
        <v>30</v>
      </c>
      <c r="S958">
        <v>-105.514</v>
      </c>
      <c r="T958">
        <v>39.049999999999997</v>
      </c>
      <c r="U958" s="13">
        <v>44265</v>
      </c>
      <c r="V958">
        <v>3</v>
      </c>
      <c r="W958">
        <v>10</v>
      </c>
      <c r="X958">
        <v>8</v>
      </c>
      <c r="Y958">
        <v>22.4</v>
      </c>
      <c r="Z958">
        <v>0</v>
      </c>
      <c r="AA958">
        <v>2</v>
      </c>
      <c r="AB958" t="s">
        <v>67</v>
      </c>
      <c r="AC958">
        <v>29.619045035268499</v>
      </c>
      <c r="AD958">
        <v>-2.2000000000000002</v>
      </c>
      <c r="AE958">
        <v>77</v>
      </c>
      <c r="AF958">
        <v>1980</v>
      </c>
      <c r="AG958">
        <v>2010</v>
      </c>
      <c r="AH958">
        <v>31</v>
      </c>
      <c r="AI958">
        <v>-7.2190450352685698</v>
      </c>
    </row>
    <row r="959" spans="16:35" x14ac:dyDescent="0.25">
      <c r="P959" t="s">
        <v>65</v>
      </c>
      <c r="Q959" t="s">
        <v>66</v>
      </c>
      <c r="R959" t="s">
        <v>30</v>
      </c>
      <c r="S959">
        <v>-105.514</v>
      </c>
      <c r="T959">
        <v>39.049999999999997</v>
      </c>
      <c r="U959" s="13">
        <v>44265</v>
      </c>
      <c r="V959">
        <v>3</v>
      </c>
      <c r="W959">
        <v>10</v>
      </c>
      <c r="X959">
        <v>9</v>
      </c>
      <c r="Y959">
        <v>20.599999999999898</v>
      </c>
      <c r="Z959">
        <v>0</v>
      </c>
      <c r="AA959">
        <v>2</v>
      </c>
      <c r="AB959" t="s">
        <v>67</v>
      </c>
      <c r="AC959">
        <v>29.619045035268499</v>
      </c>
      <c r="AD959">
        <v>-2.2000000000000002</v>
      </c>
      <c r="AE959">
        <v>77</v>
      </c>
      <c r="AF959">
        <v>1980</v>
      </c>
      <c r="AG959">
        <v>2010</v>
      </c>
      <c r="AH959">
        <v>31</v>
      </c>
      <c r="AI959">
        <v>-9.0190450352685794</v>
      </c>
    </row>
    <row r="960" spans="16:35" x14ac:dyDescent="0.25">
      <c r="P960" t="s">
        <v>65</v>
      </c>
      <c r="Q960" t="s">
        <v>66</v>
      </c>
      <c r="R960" t="s">
        <v>30</v>
      </c>
      <c r="S960">
        <v>-105.514</v>
      </c>
      <c r="T960">
        <v>39.049999999999997</v>
      </c>
      <c r="U960" s="13">
        <v>44265</v>
      </c>
      <c r="V960">
        <v>3</v>
      </c>
      <c r="W960">
        <v>10</v>
      </c>
      <c r="X960">
        <v>10</v>
      </c>
      <c r="Y960">
        <v>19.399999999999999</v>
      </c>
      <c r="Z960">
        <v>0</v>
      </c>
      <c r="AA960">
        <v>2</v>
      </c>
      <c r="AB960" t="s">
        <v>67</v>
      </c>
      <c r="AC960">
        <v>29.619045035268499</v>
      </c>
      <c r="AD960">
        <v>-2.2000000000000002</v>
      </c>
      <c r="AE960">
        <v>77</v>
      </c>
      <c r="AF960">
        <v>1980</v>
      </c>
      <c r="AG960">
        <v>2010</v>
      </c>
      <c r="AH960">
        <v>31</v>
      </c>
      <c r="AI960">
        <v>-10.2190450352685</v>
      </c>
    </row>
    <row r="961" spans="16:35" x14ac:dyDescent="0.25">
      <c r="P961" t="s">
        <v>65</v>
      </c>
      <c r="Q961" t="s">
        <v>66</v>
      </c>
      <c r="R961" t="s">
        <v>30</v>
      </c>
      <c r="S961">
        <v>-105.514</v>
      </c>
      <c r="T961">
        <v>39.049999999999997</v>
      </c>
      <c r="U961" s="13">
        <v>44265</v>
      </c>
      <c r="V961">
        <v>3</v>
      </c>
      <c r="W961">
        <v>10</v>
      </c>
      <c r="X961">
        <v>11</v>
      </c>
      <c r="Y961">
        <v>18.2</v>
      </c>
      <c r="Z961">
        <v>0</v>
      </c>
      <c r="AA961">
        <v>2</v>
      </c>
      <c r="AB961" t="s">
        <v>67</v>
      </c>
      <c r="AC961">
        <v>29.619045035268499</v>
      </c>
      <c r="AD961">
        <v>-2.2000000000000002</v>
      </c>
      <c r="AE961">
        <v>77</v>
      </c>
      <c r="AF961">
        <v>1980</v>
      </c>
      <c r="AG961">
        <v>2010</v>
      </c>
      <c r="AH961">
        <v>31</v>
      </c>
      <c r="AI961">
        <v>-11.4190450352685</v>
      </c>
    </row>
    <row r="962" spans="16:35" x14ac:dyDescent="0.25">
      <c r="P962" t="s">
        <v>65</v>
      </c>
      <c r="Q962" t="s">
        <v>66</v>
      </c>
      <c r="R962" t="s">
        <v>30</v>
      </c>
      <c r="S962">
        <v>-105.514</v>
      </c>
      <c r="T962">
        <v>39.049999999999997</v>
      </c>
      <c r="U962" s="13">
        <v>44265</v>
      </c>
      <c r="V962">
        <v>3</v>
      </c>
      <c r="W962">
        <v>10</v>
      </c>
      <c r="X962">
        <v>12</v>
      </c>
      <c r="Y962">
        <v>17</v>
      </c>
      <c r="Z962">
        <v>0</v>
      </c>
      <c r="AA962">
        <v>2</v>
      </c>
      <c r="AB962" t="s">
        <v>67</v>
      </c>
      <c r="AC962">
        <v>29.619045035268499</v>
      </c>
      <c r="AD962">
        <v>-2.2000000000000002</v>
      </c>
      <c r="AE962">
        <v>77</v>
      </c>
      <c r="AF962">
        <v>1980</v>
      </c>
      <c r="AG962">
        <v>2010</v>
      </c>
      <c r="AH962">
        <v>31</v>
      </c>
      <c r="AI962">
        <v>-12.619045035268501</v>
      </c>
    </row>
    <row r="963" spans="16:35" x14ac:dyDescent="0.25">
      <c r="P963" t="s">
        <v>65</v>
      </c>
      <c r="Q963" t="s">
        <v>66</v>
      </c>
      <c r="R963" t="s">
        <v>30</v>
      </c>
      <c r="S963">
        <v>-105.514</v>
      </c>
      <c r="T963">
        <v>39.049999999999997</v>
      </c>
      <c r="U963" s="13">
        <v>44265</v>
      </c>
      <c r="V963">
        <v>3</v>
      </c>
      <c r="W963">
        <v>10</v>
      </c>
      <c r="X963">
        <v>13</v>
      </c>
      <c r="Y963">
        <v>14</v>
      </c>
      <c r="Z963">
        <v>0</v>
      </c>
      <c r="AA963">
        <v>2</v>
      </c>
      <c r="AB963" t="s">
        <v>67</v>
      </c>
      <c r="AC963">
        <v>29.619045035268499</v>
      </c>
      <c r="AD963">
        <v>-2.2000000000000002</v>
      </c>
      <c r="AE963">
        <v>77</v>
      </c>
      <c r="AF963">
        <v>1980</v>
      </c>
      <c r="AG963">
        <v>2010</v>
      </c>
      <c r="AH963">
        <v>31</v>
      </c>
      <c r="AI963">
        <v>-15.619045035268501</v>
      </c>
    </row>
    <row r="964" spans="16:35" x14ac:dyDescent="0.25">
      <c r="P964" t="s">
        <v>65</v>
      </c>
      <c r="Q964" t="s">
        <v>66</v>
      </c>
      <c r="R964" t="s">
        <v>30</v>
      </c>
      <c r="S964">
        <v>-105.514</v>
      </c>
      <c r="T964">
        <v>39.049999999999997</v>
      </c>
      <c r="U964" s="13">
        <v>44265</v>
      </c>
      <c r="V964">
        <v>3</v>
      </c>
      <c r="W964">
        <v>10</v>
      </c>
      <c r="X964">
        <v>14</v>
      </c>
      <c r="Y964">
        <v>12.799999999999899</v>
      </c>
      <c r="Z964">
        <v>0</v>
      </c>
      <c r="AA964">
        <v>2</v>
      </c>
      <c r="AB964" t="s">
        <v>67</v>
      </c>
      <c r="AC964">
        <v>29.619045035268499</v>
      </c>
      <c r="AD964">
        <v>-2.2000000000000002</v>
      </c>
      <c r="AE964">
        <v>77</v>
      </c>
      <c r="AF964">
        <v>1980</v>
      </c>
      <c r="AG964">
        <v>2010</v>
      </c>
      <c r="AH964">
        <v>31</v>
      </c>
      <c r="AI964">
        <v>-16.819045035268498</v>
      </c>
    </row>
    <row r="965" spans="16:35" x14ac:dyDescent="0.25">
      <c r="P965" t="s">
        <v>65</v>
      </c>
      <c r="Q965" t="s">
        <v>66</v>
      </c>
      <c r="R965" t="s">
        <v>30</v>
      </c>
      <c r="S965">
        <v>-105.514</v>
      </c>
      <c r="T965">
        <v>39.049999999999997</v>
      </c>
      <c r="U965" s="13">
        <v>44265</v>
      </c>
      <c r="V965">
        <v>3</v>
      </c>
      <c r="W965">
        <v>10</v>
      </c>
      <c r="X965">
        <v>15</v>
      </c>
      <c r="Y965">
        <v>14</v>
      </c>
      <c r="Z965">
        <v>0</v>
      </c>
      <c r="AA965">
        <v>2</v>
      </c>
      <c r="AB965" t="s">
        <v>67</v>
      </c>
      <c r="AC965">
        <v>29.619045035268499</v>
      </c>
      <c r="AD965">
        <v>-2.2000000000000002</v>
      </c>
      <c r="AE965">
        <v>77</v>
      </c>
      <c r="AF965">
        <v>1980</v>
      </c>
      <c r="AG965">
        <v>2010</v>
      </c>
      <c r="AH965">
        <v>31</v>
      </c>
      <c r="AI965">
        <v>-15.619045035268501</v>
      </c>
    </row>
    <row r="966" spans="16:35" x14ac:dyDescent="0.25">
      <c r="P966" t="s">
        <v>65</v>
      </c>
      <c r="Q966" t="s">
        <v>66</v>
      </c>
      <c r="R966" t="s">
        <v>30</v>
      </c>
      <c r="S966">
        <v>-105.514</v>
      </c>
      <c r="T966">
        <v>39.049999999999997</v>
      </c>
      <c r="U966" s="13">
        <v>44265</v>
      </c>
      <c r="V966">
        <v>3</v>
      </c>
      <c r="W966">
        <v>10</v>
      </c>
      <c r="X966">
        <v>16</v>
      </c>
      <c r="Y966">
        <v>17</v>
      </c>
      <c r="Z966">
        <v>0</v>
      </c>
      <c r="AA966">
        <v>2</v>
      </c>
      <c r="AB966" t="s">
        <v>67</v>
      </c>
      <c r="AC966">
        <v>29.619045035268499</v>
      </c>
      <c r="AD966">
        <v>-2.2000000000000002</v>
      </c>
      <c r="AE966">
        <v>77</v>
      </c>
      <c r="AF966">
        <v>1980</v>
      </c>
      <c r="AG966">
        <v>2010</v>
      </c>
      <c r="AH966">
        <v>31</v>
      </c>
      <c r="AI966">
        <v>-12.619045035268501</v>
      </c>
    </row>
    <row r="967" spans="16:35" x14ac:dyDescent="0.25">
      <c r="P967" t="s">
        <v>65</v>
      </c>
      <c r="Q967" t="s">
        <v>66</v>
      </c>
      <c r="R967" t="s">
        <v>30</v>
      </c>
      <c r="S967">
        <v>-105.514</v>
      </c>
      <c r="T967">
        <v>39.049999999999997</v>
      </c>
      <c r="U967" s="13">
        <v>44265</v>
      </c>
      <c r="V967">
        <v>3</v>
      </c>
      <c r="W967">
        <v>10</v>
      </c>
      <c r="X967">
        <v>17</v>
      </c>
      <c r="Y967">
        <v>20</v>
      </c>
      <c r="Z967">
        <v>0</v>
      </c>
      <c r="AA967">
        <v>2</v>
      </c>
      <c r="AB967" t="s">
        <v>67</v>
      </c>
      <c r="AC967">
        <v>29.619045035268499</v>
      </c>
      <c r="AD967">
        <v>-2.2000000000000002</v>
      </c>
      <c r="AE967">
        <v>77</v>
      </c>
      <c r="AF967">
        <v>1980</v>
      </c>
      <c r="AG967">
        <v>2010</v>
      </c>
      <c r="AH967">
        <v>31</v>
      </c>
      <c r="AI967">
        <v>-9.6190450352685701</v>
      </c>
    </row>
    <row r="968" spans="16:35" x14ac:dyDescent="0.25">
      <c r="P968" t="s">
        <v>65</v>
      </c>
      <c r="Q968" t="s">
        <v>66</v>
      </c>
      <c r="R968" t="s">
        <v>30</v>
      </c>
      <c r="S968">
        <v>-105.514</v>
      </c>
      <c r="T968">
        <v>39.049999999999997</v>
      </c>
      <c r="U968" s="13">
        <v>44265</v>
      </c>
      <c r="V968">
        <v>3</v>
      </c>
      <c r="W968">
        <v>10</v>
      </c>
      <c r="X968">
        <v>18</v>
      </c>
      <c r="Y968">
        <v>21.2</v>
      </c>
      <c r="Z968">
        <v>0</v>
      </c>
      <c r="AA968">
        <v>2</v>
      </c>
      <c r="AB968" t="s">
        <v>67</v>
      </c>
      <c r="AC968">
        <v>29.619045035268499</v>
      </c>
      <c r="AD968">
        <v>-2.2000000000000002</v>
      </c>
      <c r="AE968">
        <v>77</v>
      </c>
      <c r="AF968">
        <v>1980</v>
      </c>
      <c r="AG968">
        <v>2010</v>
      </c>
      <c r="AH968">
        <v>31</v>
      </c>
      <c r="AI968">
        <v>-8.4190450352685708</v>
      </c>
    </row>
    <row r="969" spans="16:35" x14ac:dyDescent="0.25">
      <c r="P969" t="s">
        <v>65</v>
      </c>
      <c r="Q969" t="s">
        <v>66</v>
      </c>
      <c r="R969" t="s">
        <v>30</v>
      </c>
      <c r="S969">
        <v>-105.514</v>
      </c>
      <c r="T969">
        <v>39.049999999999997</v>
      </c>
      <c r="U969" s="13">
        <v>44265</v>
      </c>
      <c r="V969">
        <v>3</v>
      </c>
      <c r="W969">
        <v>10</v>
      </c>
      <c r="X969">
        <v>19</v>
      </c>
      <c r="Y969">
        <v>25.4</v>
      </c>
      <c r="Z969">
        <v>0</v>
      </c>
      <c r="AA969">
        <v>2</v>
      </c>
      <c r="AB969" t="s">
        <v>67</v>
      </c>
      <c r="AC969">
        <v>29.619045035268499</v>
      </c>
      <c r="AD969">
        <v>-2.2000000000000002</v>
      </c>
      <c r="AE969">
        <v>77</v>
      </c>
      <c r="AF969">
        <v>1980</v>
      </c>
      <c r="AG969">
        <v>2010</v>
      </c>
      <c r="AH969">
        <v>31</v>
      </c>
      <c r="AI969">
        <v>-4.2190450352685698</v>
      </c>
    </row>
    <row r="970" spans="16:35" x14ac:dyDescent="0.25">
      <c r="P970" t="s">
        <v>65</v>
      </c>
      <c r="Q970" t="s">
        <v>66</v>
      </c>
      <c r="R970" t="s">
        <v>30</v>
      </c>
      <c r="S970">
        <v>-105.514</v>
      </c>
      <c r="T970">
        <v>39.049999999999997</v>
      </c>
      <c r="U970" s="13">
        <v>44265</v>
      </c>
      <c r="V970">
        <v>3</v>
      </c>
      <c r="W970">
        <v>10</v>
      </c>
      <c r="X970">
        <v>20</v>
      </c>
      <c r="Y970">
        <v>25.4</v>
      </c>
      <c r="Z970">
        <v>0</v>
      </c>
      <c r="AA970">
        <v>2</v>
      </c>
      <c r="AB970" t="s">
        <v>67</v>
      </c>
      <c r="AC970">
        <v>29.619045035268499</v>
      </c>
      <c r="AD970">
        <v>-2.2000000000000002</v>
      </c>
      <c r="AE970">
        <v>77</v>
      </c>
      <c r="AF970">
        <v>1980</v>
      </c>
      <c r="AG970">
        <v>2010</v>
      </c>
      <c r="AH970">
        <v>31</v>
      </c>
      <c r="AI970">
        <v>-4.2190450352685698</v>
      </c>
    </row>
    <row r="971" spans="16:35" x14ac:dyDescent="0.25">
      <c r="P971" t="s">
        <v>65</v>
      </c>
      <c r="Q971" t="s">
        <v>66</v>
      </c>
      <c r="R971" t="s">
        <v>30</v>
      </c>
      <c r="S971">
        <v>-105.514</v>
      </c>
      <c r="T971">
        <v>39.049999999999997</v>
      </c>
      <c r="U971" s="13">
        <v>44265</v>
      </c>
      <c r="V971">
        <v>3</v>
      </c>
      <c r="W971">
        <v>10</v>
      </c>
      <c r="X971">
        <v>21</v>
      </c>
      <c r="Y971">
        <v>25.4</v>
      </c>
      <c r="Z971">
        <v>0</v>
      </c>
      <c r="AA971">
        <v>2</v>
      </c>
      <c r="AB971" t="s">
        <v>67</v>
      </c>
      <c r="AC971">
        <v>29.619045035268499</v>
      </c>
      <c r="AD971">
        <v>-2.2000000000000002</v>
      </c>
      <c r="AE971">
        <v>77</v>
      </c>
      <c r="AF971">
        <v>1980</v>
      </c>
      <c r="AG971">
        <v>2010</v>
      </c>
      <c r="AH971">
        <v>31</v>
      </c>
      <c r="AI971">
        <v>-4.2190450352685698</v>
      </c>
    </row>
    <row r="972" spans="16:35" x14ac:dyDescent="0.25">
      <c r="P972" t="s">
        <v>65</v>
      </c>
      <c r="Q972" t="s">
        <v>66</v>
      </c>
      <c r="R972" t="s">
        <v>30</v>
      </c>
      <c r="S972">
        <v>-105.514</v>
      </c>
      <c r="T972">
        <v>39.049999999999997</v>
      </c>
      <c r="U972" s="13">
        <v>44265</v>
      </c>
      <c r="V972">
        <v>3</v>
      </c>
      <c r="W972">
        <v>10</v>
      </c>
      <c r="X972">
        <v>22</v>
      </c>
      <c r="Y972">
        <v>22.399999999999899</v>
      </c>
      <c r="Z972">
        <v>0</v>
      </c>
      <c r="AA972">
        <v>2</v>
      </c>
      <c r="AB972" t="s">
        <v>67</v>
      </c>
      <c r="AC972">
        <v>29.619045035268499</v>
      </c>
      <c r="AD972">
        <v>-2.2000000000000002</v>
      </c>
      <c r="AE972">
        <v>77</v>
      </c>
      <c r="AF972">
        <v>1980</v>
      </c>
      <c r="AG972">
        <v>2010</v>
      </c>
      <c r="AH972">
        <v>31</v>
      </c>
      <c r="AI972">
        <v>-7.2190450352685804</v>
      </c>
    </row>
    <row r="973" spans="16:35" x14ac:dyDescent="0.25">
      <c r="P973" t="s">
        <v>65</v>
      </c>
      <c r="Q973" t="s">
        <v>66</v>
      </c>
      <c r="R973" t="s">
        <v>30</v>
      </c>
      <c r="S973">
        <v>-105.514</v>
      </c>
      <c r="T973">
        <v>39.049999999999997</v>
      </c>
      <c r="U973" s="13">
        <v>44265</v>
      </c>
      <c r="V973">
        <v>3</v>
      </c>
      <c r="W973">
        <v>10</v>
      </c>
      <c r="X973">
        <v>23</v>
      </c>
      <c r="Y973">
        <v>18.2</v>
      </c>
      <c r="Z973">
        <v>0</v>
      </c>
      <c r="AA973">
        <v>2</v>
      </c>
      <c r="AB973" t="s">
        <v>67</v>
      </c>
      <c r="AC973">
        <v>29.619045035268499</v>
      </c>
      <c r="AD973">
        <v>-2.2000000000000002</v>
      </c>
      <c r="AE973">
        <v>77</v>
      </c>
      <c r="AF973">
        <v>1980</v>
      </c>
      <c r="AG973">
        <v>2010</v>
      </c>
      <c r="AH973">
        <v>31</v>
      </c>
      <c r="AI973">
        <v>-11.4190450352685</v>
      </c>
    </row>
    <row r="974" spans="16:35" x14ac:dyDescent="0.25">
      <c r="P974" t="s">
        <v>65</v>
      </c>
      <c r="Q974" t="s">
        <v>66</v>
      </c>
      <c r="R974" t="s">
        <v>30</v>
      </c>
      <c r="S974">
        <v>-105.514</v>
      </c>
      <c r="T974">
        <v>39.049999999999997</v>
      </c>
      <c r="U974" s="13">
        <v>44266</v>
      </c>
      <c r="V974">
        <v>3</v>
      </c>
      <c r="W974">
        <v>11</v>
      </c>
      <c r="X974">
        <v>0</v>
      </c>
      <c r="Y974">
        <v>18.8</v>
      </c>
      <c r="Z974">
        <v>0</v>
      </c>
      <c r="AA974">
        <v>2</v>
      </c>
      <c r="AB974" t="s">
        <v>67</v>
      </c>
      <c r="AC974">
        <v>29.619045035268499</v>
      </c>
      <c r="AD974">
        <v>-2.2000000000000002</v>
      </c>
      <c r="AE974">
        <v>77</v>
      </c>
      <c r="AF974">
        <v>1980</v>
      </c>
      <c r="AG974">
        <v>2010</v>
      </c>
      <c r="AH974">
        <v>31</v>
      </c>
      <c r="AI974">
        <v>-10.8190450352685</v>
      </c>
    </row>
    <row r="975" spans="16:35" x14ac:dyDescent="0.25">
      <c r="P975" t="s">
        <v>65</v>
      </c>
      <c r="Q975" t="s">
        <v>66</v>
      </c>
      <c r="R975" t="s">
        <v>30</v>
      </c>
      <c r="S975">
        <v>-105.514</v>
      </c>
      <c r="T975">
        <v>39.049999999999997</v>
      </c>
      <c r="U975" s="13">
        <v>44266</v>
      </c>
      <c r="V975">
        <v>3</v>
      </c>
      <c r="W975">
        <v>11</v>
      </c>
      <c r="X975">
        <v>1</v>
      </c>
      <c r="Y975">
        <v>14.6</v>
      </c>
      <c r="Z975">
        <v>0</v>
      </c>
      <c r="AA975">
        <v>2</v>
      </c>
      <c r="AB975" t="s">
        <v>67</v>
      </c>
      <c r="AC975">
        <v>29.619045035268499</v>
      </c>
      <c r="AD975">
        <v>-2.2000000000000002</v>
      </c>
      <c r="AE975">
        <v>77</v>
      </c>
      <c r="AF975">
        <v>1980</v>
      </c>
      <c r="AG975">
        <v>2010</v>
      </c>
      <c r="AH975">
        <v>31</v>
      </c>
      <c r="AI975">
        <v>-15.019045035268499</v>
      </c>
    </row>
    <row r="976" spans="16:35" x14ac:dyDescent="0.25">
      <c r="P976" t="s">
        <v>65</v>
      </c>
      <c r="Q976" t="s">
        <v>66</v>
      </c>
      <c r="R976" t="s">
        <v>30</v>
      </c>
      <c r="S976">
        <v>-105.514</v>
      </c>
      <c r="T976">
        <v>39.049999999999997</v>
      </c>
      <c r="U976" s="13">
        <v>44266</v>
      </c>
      <c r="V976">
        <v>3</v>
      </c>
      <c r="W976">
        <v>11</v>
      </c>
      <c r="X976">
        <v>2</v>
      </c>
      <c r="Y976">
        <v>14</v>
      </c>
      <c r="Z976">
        <v>0</v>
      </c>
      <c r="AA976">
        <v>2</v>
      </c>
      <c r="AB976" t="s">
        <v>67</v>
      </c>
      <c r="AC976">
        <v>29.619045035268499</v>
      </c>
      <c r="AD976">
        <v>-2.2000000000000002</v>
      </c>
      <c r="AE976">
        <v>77</v>
      </c>
      <c r="AF976">
        <v>1980</v>
      </c>
      <c r="AG976">
        <v>2010</v>
      </c>
      <c r="AH976">
        <v>31</v>
      </c>
      <c r="AI976">
        <v>-15.619045035268501</v>
      </c>
    </row>
    <row r="977" spans="16:35" x14ac:dyDescent="0.25">
      <c r="P977" t="s">
        <v>65</v>
      </c>
      <c r="Q977" t="s">
        <v>66</v>
      </c>
      <c r="R977" t="s">
        <v>30</v>
      </c>
      <c r="S977">
        <v>-105.514</v>
      </c>
      <c r="T977">
        <v>39.049999999999997</v>
      </c>
      <c r="U977" s="13">
        <v>44266</v>
      </c>
      <c r="V977">
        <v>3</v>
      </c>
      <c r="W977">
        <v>11</v>
      </c>
      <c r="X977">
        <v>3</v>
      </c>
      <c r="Y977">
        <v>14</v>
      </c>
      <c r="Z977">
        <v>0</v>
      </c>
      <c r="AA977">
        <v>2</v>
      </c>
      <c r="AB977" t="s">
        <v>67</v>
      </c>
      <c r="AC977">
        <v>29.619045035268499</v>
      </c>
      <c r="AD977">
        <v>-2.2000000000000002</v>
      </c>
      <c r="AE977">
        <v>77</v>
      </c>
      <c r="AF977">
        <v>1980</v>
      </c>
      <c r="AG977">
        <v>2010</v>
      </c>
      <c r="AH977">
        <v>31</v>
      </c>
      <c r="AI977">
        <v>-15.619045035268501</v>
      </c>
    </row>
    <row r="978" spans="16:35" x14ac:dyDescent="0.25">
      <c r="P978" t="s">
        <v>65</v>
      </c>
      <c r="Q978" t="s">
        <v>66</v>
      </c>
      <c r="R978" t="s">
        <v>30</v>
      </c>
      <c r="S978">
        <v>-105.514</v>
      </c>
      <c r="T978">
        <v>39.049999999999997</v>
      </c>
      <c r="U978" s="13">
        <v>44266</v>
      </c>
      <c r="V978">
        <v>3</v>
      </c>
      <c r="W978">
        <v>11</v>
      </c>
      <c r="X978">
        <v>4</v>
      </c>
      <c r="Y978">
        <v>13.4</v>
      </c>
      <c r="Z978">
        <v>0</v>
      </c>
      <c r="AA978">
        <v>2</v>
      </c>
      <c r="AB978" t="s">
        <v>67</v>
      </c>
      <c r="AC978">
        <v>29.619045035268499</v>
      </c>
      <c r="AD978">
        <v>-2.2000000000000002</v>
      </c>
      <c r="AE978">
        <v>77</v>
      </c>
      <c r="AF978">
        <v>1980</v>
      </c>
      <c r="AG978">
        <v>2010</v>
      </c>
      <c r="AH978">
        <v>31</v>
      </c>
      <c r="AI978">
        <v>-16.2190450352685</v>
      </c>
    </row>
    <row r="979" spans="16:35" x14ac:dyDescent="0.25">
      <c r="P979" t="s">
        <v>65</v>
      </c>
      <c r="Q979" t="s">
        <v>66</v>
      </c>
      <c r="R979" t="s">
        <v>30</v>
      </c>
      <c r="S979">
        <v>-105.514</v>
      </c>
      <c r="T979">
        <v>39.049999999999997</v>
      </c>
      <c r="U979" s="13">
        <v>44266</v>
      </c>
      <c r="V979">
        <v>3</v>
      </c>
      <c r="W979">
        <v>11</v>
      </c>
      <c r="X979">
        <v>5</v>
      </c>
      <c r="Y979">
        <v>12.1999999999999</v>
      </c>
      <c r="Z979">
        <v>0</v>
      </c>
      <c r="AA979">
        <v>2</v>
      </c>
      <c r="AB979" t="s">
        <v>67</v>
      </c>
      <c r="AC979">
        <v>29.619045035268499</v>
      </c>
      <c r="AD979">
        <v>-2.2000000000000002</v>
      </c>
      <c r="AE979">
        <v>77</v>
      </c>
      <c r="AF979">
        <v>1980</v>
      </c>
      <c r="AG979">
        <v>2010</v>
      </c>
      <c r="AH979">
        <v>31</v>
      </c>
      <c r="AI979">
        <v>-17.4190450352685</v>
      </c>
    </row>
    <row r="980" spans="16:35" x14ac:dyDescent="0.25">
      <c r="P980" t="s">
        <v>65</v>
      </c>
      <c r="Q980" t="s">
        <v>66</v>
      </c>
      <c r="R980" t="s">
        <v>30</v>
      </c>
      <c r="S980">
        <v>-105.514</v>
      </c>
      <c r="T980">
        <v>39.049999999999997</v>
      </c>
      <c r="U980" s="13">
        <v>44266</v>
      </c>
      <c r="V980">
        <v>3</v>
      </c>
      <c r="W980">
        <v>11</v>
      </c>
      <c r="X980">
        <v>6</v>
      </c>
      <c r="Y980">
        <v>12.1999999999999</v>
      </c>
      <c r="Z980">
        <v>0</v>
      </c>
      <c r="AA980">
        <v>2</v>
      </c>
      <c r="AB980" t="s">
        <v>67</v>
      </c>
      <c r="AC980">
        <v>29.619045035268499</v>
      </c>
      <c r="AD980">
        <v>-2.2000000000000002</v>
      </c>
      <c r="AE980">
        <v>77</v>
      </c>
      <c r="AF980">
        <v>1980</v>
      </c>
      <c r="AG980">
        <v>2010</v>
      </c>
      <c r="AH980">
        <v>31</v>
      </c>
      <c r="AI980">
        <v>-17.4190450352685</v>
      </c>
    </row>
    <row r="981" spans="16:35" x14ac:dyDescent="0.25">
      <c r="P981" t="s">
        <v>65</v>
      </c>
      <c r="Q981" t="s">
        <v>66</v>
      </c>
      <c r="R981" t="s">
        <v>30</v>
      </c>
      <c r="S981">
        <v>-105.514</v>
      </c>
      <c r="T981">
        <v>39.049999999999997</v>
      </c>
      <c r="U981" s="13">
        <v>44266</v>
      </c>
      <c r="V981">
        <v>3</v>
      </c>
      <c r="W981">
        <v>11</v>
      </c>
      <c r="X981">
        <v>7</v>
      </c>
      <c r="Y981">
        <v>12.799999999999899</v>
      </c>
      <c r="Z981">
        <v>0</v>
      </c>
      <c r="AA981">
        <v>2</v>
      </c>
      <c r="AB981" t="s">
        <v>67</v>
      </c>
      <c r="AC981">
        <v>29.619045035268499</v>
      </c>
      <c r="AD981">
        <v>-2.2000000000000002</v>
      </c>
      <c r="AE981">
        <v>77</v>
      </c>
      <c r="AF981">
        <v>1980</v>
      </c>
      <c r="AG981">
        <v>2010</v>
      </c>
      <c r="AH981">
        <v>31</v>
      </c>
      <c r="AI981">
        <v>-16.819045035268498</v>
      </c>
    </row>
    <row r="982" spans="16:35" x14ac:dyDescent="0.25">
      <c r="P982" t="s">
        <v>65</v>
      </c>
      <c r="Q982" t="s">
        <v>66</v>
      </c>
      <c r="R982" t="s">
        <v>30</v>
      </c>
      <c r="S982">
        <v>-105.514</v>
      </c>
      <c r="T982">
        <v>39.049999999999997</v>
      </c>
      <c r="U982" s="13">
        <v>44266</v>
      </c>
      <c r="V982">
        <v>3</v>
      </c>
      <c r="W982">
        <v>11</v>
      </c>
      <c r="X982">
        <v>8</v>
      </c>
      <c r="Y982">
        <v>14</v>
      </c>
      <c r="Z982">
        <v>0</v>
      </c>
      <c r="AA982">
        <v>2</v>
      </c>
      <c r="AB982" t="s">
        <v>67</v>
      </c>
      <c r="AC982">
        <v>29.619045035268499</v>
      </c>
      <c r="AD982">
        <v>-2.2000000000000002</v>
      </c>
      <c r="AE982">
        <v>77</v>
      </c>
      <c r="AF982">
        <v>1980</v>
      </c>
      <c r="AG982">
        <v>2010</v>
      </c>
      <c r="AH982">
        <v>31</v>
      </c>
      <c r="AI982">
        <v>-15.619045035268501</v>
      </c>
    </row>
    <row r="983" spans="16:35" x14ac:dyDescent="0.25">
      <c r="P983" t="s">
        <v>65</v>
      </c>
      <c r="Q983" t="s">
        <v>66</v>
      </c>
      <c r="R983" t="s">
        <v>30</v>
      </c>
      <c r="S983">
        <v>-105.514</v>
      </c>
      <c r="T983">
        <v>39.049999999999997</v>
      </c>
      <c r="U983" s="13">
        <v>44266</v>
      </c>
      <c r="V983">
        <v>3</v>
      </c>
      <c r="W983">
        <v>11</v>
      </c>
      <c r="X983">
        <v>9</v>
      </c>
      <c r="Y983">
        <v>14</v>
      </c>
      <c r="Z983">
        <v>0</v>
      </c>
      <c r="AA983">
        <v>2</v>
      </c>
      <c r="AB983" t="s">
        <v>67</v>
      </c>
      <c r="AC983">
        <v>29.619045035268499</v>
      </c>
      <c r="AD983">
        <v>-2.2000000000000002</v>
      </c>
      <c r="AE983">
        <v>77</v>
      </c>
      <c r="AF983">
        <v>1980</v>
      </c>
      <c r="AG983">
        <v>2010</v>
      </c>
      <c r="AH983">
        <v>31</v>
      </c>
      <c r="AI983">
        <v>-15.619045035268501</v>
      </c>
    </row>
    <row r="984" spans="16:35" x14ac:dyDescent="0.25">
      <c r="P984" t="s">
        <v>65</v>
      </c>
      <c r="Q984" t="s">
        <v>66</v>
      </c>
      <c r="R984" t="s">
        <v>30</v>
      </c>
      <c r="S984">
        <v>-105.514</v>
      </c>
      <c r="T984">
        <v>39.049999999999997</v>
      </c>
      <c r="U984" s="13">
        <v>44266</v>
      </c>
      <c r="V984">
        <v>3</v>
      </c>
      <c r="W984">
        <v>11</v>
      </c>
      <c r="X984">
        <v>10</v>
      </c>
      <c r="Y984">
        <v>12.1999999999999</v>
      </c>
      <c r="Z984">
        <v>0</v>
      </c>
      <c r="AA984">
        <v>2</v>
      </c>
      <c r="AB984" t="s">
        <v>67</v>
      </c>
      <c r="AC984">
        <v>29.619045035268499</v>
      </c>
      <c r="AD984">
        <v>-2.2000000000000002</v>
      </c>
      <c r="AE984">
        <v>77</v>
      </c>
      <c r="AF984">
        <v>1980</v>
      </c>
      <c r="AG984">
        <v>2010</v>
      </c>
      <c r="AH984">
        <v>31</v>
      </c>
      <c r="AI984">
        <v>-17.4190450352685</v>
      </c>
    </row>
    <row r="985" spans="16:35" x14ac:dyDescent="0.25">
      <c r="P985" t="s">
        <v>65</v>
      </c>
      <c r="Q985" t="s">
        <v>66</v>
      </c>
      <c r="R985" t="s">
        <v>30</v>
      </c>
      <c r="S985">
        <v>-105.514</v>
      </c>
      <c r="T985">
        <v>39.049999999999997</v>
      </c>
      <c r="U985" s="13">
        <v>44266</v>
      </c>
      <c r="V985">
        <v>3</v>
      </c>
      <c r="W985">
        <v>11</v>
      </c>
      <c r="X985">
        <v>11</v>
      </c>
      <c r="Y985">
        <v>12.1999999999999</v>
      </c>
      <c r="Z985">
        <v>0</v>
      </c>
      <c r="AA985">
        <v>2</v>
      </c>
      <c r="AB985" t="s">
        <v>67</v>
      </c>
      <c r="AC985">
        <v>29.619045035268499</v>
      </c>
      <c r="AD985">
        <v>-2.2000000000000002</v>
      </c>
      <c r="AE985">
        <v>77</v>
      </c>
      <c r="AF985">
        <v>1980</v>
      </c>
      <c r="AG985">
        <v>2010</v>
      </c>
      <c r="AH985">
        <v>31</v>
      </c>
      <c r="AI985">
        <v>-17.4190450352685</v>
      </c>
    </row>
    <row r="986" spans="16:35" x14ac:dyDescent="0.25">
      <c r="P986" t="s">
        <v>65</v>
      </c>
      <c r="Q986" t="s">
        <v>66</v>
      </c>
      <c r="R986" t="s">
        <v>30</v>
      </c>
      <c r="S986">
        <v>-105.514</v>
      </c>
      <c r="T986">
        <v>39.049999999999997</v>
      </c>
      <c r="U986" s="13">
        <v>44266</v>
      </c>
      <c r="V986">
        <v>3</v>
      </c>
      <c r="W986">
        <v>11</v>
      </c>
      <c r="X986">
        <v>12</v>
      </c>
      <c r="Y986">
        <v>12.1999999999999</v>
      </c>
      <c r="Z986">
        <v>0</v>
      </c>
      <c r="AA986">
        <v>2</v>
      </c>
      <c r="AB986" t="s">
        <v>67</v>
      </c>
      <c r="AC986">
        <v>29.619045035268499</v>
      </c>
      <c r="AD986">
        <v>-2.2000000000000002</v>
      </c>
      <c r="AE986">
        <v>77</v>
      </c>
      <c r="AF986">
        <v>1980</v>
      </c>
      <c r="AG986">
        <v>2010</v>
      </c>
      <c r="AH986">
        <v>31</v>
      </c>
      <c r="AI986">
        <v>-17.4190450352685</v>
      </c>
    </row>
    <row r="987" spans="16:35" x14ac:dyDescent="0.25">
      <c r="P987" t="s">
        <v>65</v>
      </c>
      <c r="Q987" t="s">
        <v>66</v>
      </c>
      <c r="R987" t="s">
        <v>30</v>
      </c>
      <c r="S987">
        <v>-105.514</v>
      </c>
      <c r="T987">
        <v>39.049999999999997</v>
      </c>
      <c r="U987" s="13">
        <v>44266</v>
      </c>
      <c r="V987">
        <v>3</v>
      </c>
      <c r="W987">
        <v>11</v>
      </c>
      <c r="X987">
        <v>13</v>
      </c>
      <c r="Y987">
        <v>12.1999999999999</v>
      </c>
      <c r="Z987">
        <v>0</v>
      </c>
      <c r="AA987">
        <v>2</v>
      </c>
      <c r="AB987" t="s">
        <v>67</v>
      </c>
      <c r="AC987">
        <v>29.619045035268499</v>
      </c>
      <c r="AD987">
        <v>-2.2000000000000002</v>
      </c>
      <c r="AE987">
        <v>77</v>
      </c>
      <c r="AF987">
        <v>1980</v>
      </c>
      <c r="AG987">
        <v>2010</v>
      </c>
      <c r="AH987">
        <v>31</v>
      </c>
      <c r="AI987">
        <v>-17.4190450352685</v>
      </c>
    </row>
    <row r="988" spans="16:35" x14ac:dyDescent="0.25">
      <c r="P988" t="s">
        <v>65</v>
      </c>
      <c r="Q988" t="s">
        <v>66</v>
      </c>
      <c r="R988" t="s">
        <v>30</v>
      </c>
      <c r="S988">
        <v>-105.514</v>
      </c>
      <c r="T988">
        <v>39.049999999999997</v>
      </c>
      <c r="U988" s="13">
        <v>44266</v>
      </c>
      <c r="V988">
        <v>3</v>
      </c>
      <c r="W988">
        <v>11</v>
      </c>
      <c r="X988">
        <v>14</v>
      </c>
      <c r="Y988">
        <v>12.799999999999899</v>
      </c>
      <c r="Z988">
        <v>0</v>
      </c>
      <c r="AA988">
        <v>2</v>
      </c>
      <c r="AB988" t="s">
        <v>67</v>
      </c>
      <c r="AC988">
        <v>29.619045035268499</v>
      </c>
      <c r="AD988">
        <v>-2.2000000000000002</v>
      </c>
      <c r="AE988">
        <v>77</v>
      </c>
      <c r="AF988">
        <v>1980</v>
      </c>
      <c r="AG988">
        <v>2010</v>
      </c>
      <c r="AH988">
        <v>31</v>
      </c>
      <c r="AI988">
        <v>-16.819045035268498</v>
      </c>
    </row>
    <row r="989" spans="16:35" x14ac:dyDescent="0.25">
      <c r="P989" t="s">
        <v>65</v>
      </c>
      <c r="Q989" t="s">
        <v>66</v>
      </c>
      <c r="R989" t="s">
        <v>30</v>
      </c>
      <c r="S989">
        <v>-105.514</v>
      </c>
      <c r="T989">
        <v>39.049999999999997</v>
      </c>
      <c r="U989" s="13">
        <v>44266</v>
      </c>
      <c r="V989">
        <v>3</v>
      </c>
      <c r="W989">
        <v>11</v>
      </c>
      <c r="X989">
        <v>15</v>
      </c>
      <c r="Y989">
        <v>16.399999999999999</v>
      </c>
      <c r="Z989">
        <v>0</v>
      </c>
      <c r="AA989">
        <v>2</v>
      </c>
      <c r="AB989" t="s">
        <v>67</v>
      </c>
      <c r="AC989">
        <v>29.619045035268499</v>
      </c>
      <c r="AD989">
        <v>-2.2000000000000002</v>
      </c>
      <c r="AE989">
        <v>77</v>
      </c>
      <c r="AF989">
        <v>1980</v>
      </c>
      <c r="AG989">
        <v>2010</v>
      </c>
      <c r="AH989">
        <v>31</v>
      </c>
      <c r="AI989">
        <v>-13.2190450352685</v>
      </c>
    </row>
    <row r="990" spans="16:35" x14ac:dyDescent="0.25">
      <c r="P990" t="s">
        <v>65</v>
      </c>
      <c r="Q990" t="s">
        <v>66</v>
      </c>
      <c r="R990" t="s">
        <v>30</v>
      </c>
      <c r="S990">
        <v>-105.514</v>
      </c>
      <c r="T990">
        <v>39.049999999999997</v>
      </c>
      <c r="U990" s="13">
        <v>44266</v>
      </c>
      <c r="V990">
        <v>3</v>
      </c>
      <c r="W990">
        <v>11</v>
      </c>
      <c r="X990">
        <v>16</v>
      </c>
      <c r="Y990">
        <v>19.399999999999999</v>
      </c>
      <c r="Z990">
        <v>0</v>
      </c>
      <c r="AA990">
        <v>2</v>
      </c>
      <c r="AB990" t="s">
        <v>67</v>
      </c>
      <c r="AC990">
        <v>29.619045035268499</v>
      </c>
      <c r="AD990">
        <v>-2.2000000000000002</v>
      </c>
      <c r="AE990">
        <v>77</v>
      </c>
      <c r="AF990">
        <v>1980</v>
      </c>
      <c r="AG990">
        <v>2010</v>
      </c>
      <c r="AH990">
        <v>31</v>
      </c>
      <c r="AI990">
        <v>-10.2190450352685</v>
      </c>
    </row>
    <row r="991" spans="16:35" x14ac:dyDescent="0.25">
      <c r="P991" t="s">
        <v>65</v>
      </c>
      <c r="Q991" t="s">
        <v>66</v>
      </c>
      <c r="R991" t="s">
        <v>30</v>
      </c>
      <c r="S991">
        <v>-105.514</v>
      </c>
      <c r="T991">
        <v>39.049999999999997</v>
      </c>
      <c r="U991" s="13">
        <v>44266</v>
      </c>
      <c r="V991">
        <v>3</v>
      </c>
      <c r="W991">
        <v>11</v>
      </c>
      <c r="X991">
        <v>17</v>
      </c>
      <c r="Y991">
        <v>21.2</v>
      </c>
      <c r="Z991">
        <v>0</v>
      </c>
      <c r="AA991">
        <v>2</v>
      </c>
      <c r="AB991" t="s">
        <v>67</v>
      </c>
      <c r="AC991">
        <v>29.619045035268499</v>
      </c>
      <c r="AD991">
        <v>-2.2000000000000002</v>
      </c>
      <c r="AE991">
        <v>77</v>
      </c>
      <c r="AF991">
        <v>1980</v>
      </c>
      <c r="AG991">
        <v>2010</v>
      </c>
      <c r="AH991">
        <v>31</v>
      </c>
      <c r="AI991">
        <v>-8.4190450352685708</v>
      </c>
    </row>
    <row r="992" spans="16:35" x14ac:dyDescent="0.25">
      <c r="P992" t="s">
        <v>65</v>
      </c>
      <c r="Q992" t="s">
        <v>66</v>
      </c>
      <c r="R992" t="s">
        <v>30</v>
      </c>
      <c r="S992">
        <v>-105.514</v>
      </c>
      <c r="T992">
        <v>39.049999999999997</v>
      </c>
      <c r="U992" s="13">
        <v>44266</v>
      </c>
      <c r="V992">
        <v>3</v>
      </c>
      <c r="W992">
        <v>11</v>
      </c>
      <c r="X992">
        <v>18</v>
      </c>
      <c r="Y992">
        <v>24.8</v>
      </c>
      <c r="Z992">
        <v>0</v>
      </c>
      <c r="AA992">
        <v>2</v>
      </c>
      <c r="AB992" t="s">
        <v>67</v>
      </c>
      <c r="AC992">
        <v>29.619045035268499</v>
      </c>
      <c r="AD992">
        <v>-2.2000000000000002</v>
      </c>
      <c r="AE992">
        <v>77</v>
      </c>
      <c r="AF992">
        <v>1980</v>
      </c>
      <c r="AG992">
        <v>2010</v>
      </c>
      <c r="AH992">
        <v>31</v>
      </c>
      <c r="AI992">
        <v>-4.8190450352685703</v>
      </c>
    </row>
    <row r="993" spans="16:35" x14ac:dyDescent="0.25">
      <c r="P993" t="s">
        <v>65</v>
      </c>
      <c r="Q993" t="s">
        <v>66</v>
      </c>
      <c r="R993" t="s">
        <v>30</v>
      </c>
      <c r="S993">
        <v>-105.514</v>
      </c>
      <c r="T993">
        <v>39.049999999999997</v>
      </c>
      <c r="U993" s="13">
        <v>44266</v>
      </c>
      <c r="V993">
        <v>3</v>
      </c>
      <c r="W993">
        <v>11</v>
      </c>
      <c r="X993">
        <v>19</v>
      </c>
      <c r="Y993">
        <v>27.8</v>
      </c>
      <c r="Z993">
        <v>0</v>
      </c>
      <c r="AA993">
        <v>2</v>
      </c>
      <c r="AB993" t="s">
        <v>67</v>
      </c>
      <c r="AC993">
        <v>29.619045035268499</v>
      </c>
      <c r="AD993">
        <v>-2.2000000000000002</v>
      </c>
      <c r="AE993">
        <v>77</v>
      </c>
      <c r="AF993">
        <v>1980</v>
      </c>
      <c r="AG993">
        <v>2010</v>
      </c>
      <c r="AH993">
        <v>31</v>
      </c>
      <c r="AI993">
        <v>-1.8190450352685701</v>
      </c>
    </row>
    <row r="994" spans="16:35" x14ac:dyDescent="0.25">
      <c r="P994" t="s">
        <v>65</v>
      </c>
      <c r="Q994" t="s">
        <v>66</v>
      </c>
      <c r="R994" t="s">
        <v>30</v>
      </c>
      <c r="S994">
        <v>-105.514</v>
      </c>
      <c r="T994">
        <v>39.049999999999997</v>
      </c>
      <c r="U994" s="13">
        <v>44266</v>
      </c>
      <c r="V994">
        <v>3</v>
      </c>
      <c r="W994">
        <v>11</v>
      </c>
      <c r="X994">
        <v>20</v>
      </c>
      <c r="Y994">
        <v>28.399999999999899</v>
      </c>
      <c r="Z994">
        <v>0</v>
      </c>
      <c r="AA994">
        <v>2</v>
      </c>
      <c r="AB994" t="s">
        <v>67</v>
      </c>
      <c r="AC994">
        <v>29.619045035268499</v>
      </c>
      <c r="AD994">
        <v>-2.2000000000000002</v>
      </c>
      <c r="AE994">
        <v>77</v>
      </c>
      <c r="AF994">
        <v>1980</v>
      </c>
      <c r="AG994">
        <v>2010</v>
      </c>
      <c r="AH994">
        <v>31</v>
      </c>
      <c r="AI994">
        <v>-1.21904503526858</v>
      </c>
    </row>
    <row r="995" spans="16:35" x14ac:dyDescent="0.25">
      <c r="P995" t="s">
        <v>65</v>
      </c>
      <c r="Q995" t="s">
        <v>66</v>
      </c>
      <c r="R995" t="s">
        <v>30</v>
      </c>
      <c r="S995">
        <v>-105.514</v>
      </c>
      <c r="T995">
        <v>39.049999999999997</v>
      </c>
      <c r="U995" s="13">
        <v>44266</v>
      </c>
      <c r="V995">
        <v>3</v>
      </c>
      <c r="W995">
        <v>11</v>
      </c>
      <c r="X995">
        <v>21</v>
      </c>
      <c r="Y995">
        <v>31.4</v>
      </c>
      <c r="Z995">
        <v>0</v>
      </c>
      <c r="AA995">
        <v>2</v>
      </c>
      <c r="AB995" t="s">
        <v>67</v>
      </c>
      <c r="AC995">
        <v>29.619045035268499</v>
      </c>
      <c r="AD995">
        <v>-2.2000000000000002</v>
      </c>
      <c r="AE995">
        <v>77</v>
      </c>
      <c r="AF995">
        <v>1980</v>
      </c>
      <c r="AG995">
        <v>2010</v>
      </c>
      <c r="AH995">
        <v>31</v>
      </c>
      <c r="AI995">
        <v>1.78095496473142</v>
      </c>
    </row>
    <row r="996" spans="16:35" x14ac:dyDescent="0.25">
      <c r="P996" t="s">
        <v>65</v>
      </c>
      <c r="Q996" t="s">
        <v>66</v>
      </c>
      <c r="R996" t="s">
        <v>30</v>
      </c>
      <c r="S996">
        <v>-105.514</v>
      </c>
      <c r="T996">
        <v>39.049999999999997</v>
      </c>
      <c r="U996" s="13">
        <v>44266</v>
      </c>
      <c r="V996">
        <v>3</v>
      </c>
      <c r="W996">
        <v>11</v>
      </c>
      <c r="X996">
        <v>22</v>
      </c>
      <c r="Y996">
        <v>32</v>
      </c>
      <c r="Z996">
        <v>0</v>
      </c>
      <c r="AA996">
        <v>2</v>
      </c>
      <c r="AB996" t="s">
        <v>67</v>
      </c>
      <c r="AC996">
        <v>29.619045035268499</v>
      </c>
      <c r="AD996">
        <v>-2.2000000000000002</v>
      </c>
      <c r="AE996">
        <v>77</v>
      </c>
      <c r="AF996">
        <v>1980</v>
      </c>
      <c r="AG996">
        <v>2010</v>
      </c>
      <c r="AH996">
        <v>31</v>
      </c>
      <c r="AI996">
        <v>2.3809549647314201</v>
      </c>
    </row>
    <row r="997" spans="16:35" x14ac:dyDescent="0.25">
      <c r="P997" t="s">
        <v>65</v>
      </c>
      <c r="Q997" t="s">
        <v>66</v>
      </c>
      <c r="R997" t="s">
        <v>30</v>
      </c>
      <c r="S997">
        <v>-105.514</v>
      </c>
      <c r="T997">
        <v>39.049999999999997</v>
      </c>
      <c r="U997" s="13">
        <v>44266</v>
      </c>
      <c r="V997">
        <v>3</v>
      </c>
      <c r="W997">
        <v>11</v>
      </c>
      <c r="X997">
        <v>23</v>
      </c>
      <c r="Y997">
        <v>27.8</v>
      </c>
      <c r="Z997">
        <v>0</v>
      </c>
      <c r="AA997">
        <v>2</v>
      </c>
      <c r="AB997" t="s">
        <v>67</v>
      </c>
      <c r="AC997">
        <v>29.619045035268499</v>
      </c>
      <c r="AD997">
        <v>-2.2000000000000002</v>
      </c>
      <c r="AE997">
        <v>77</v>
      </c>
      <c r="AF997">
        <v>1980</v>
      </c>
      <c r="AG997">
        <v>2010</v>
      </c>
      <c r="AH997">
        <v>31</v>
      </c>
      <c r="AI997">
        <v>-1.8190450352685701</v>
      </c>
    </row>
    <row r="998" spans="16:35" x14ac:dyDescent="0.25">
      <c r="P998" t="s">
        <v>65</v>
      </c>
      <c r="Q998" t="s">
        <v>66</v>
      </c>
      <c r="R998" t="s">
        <v>30</v>
      </c>
      <c r="S998">
        <v>-105.514</v>
      </c>
      <c r="T998">
        <v>39.049999999999997</v>
      </c>
      <c r="U998" s="13">
        <v>44267</v>
      </c>
      <c r="V998">
        <v>3</v>
      </c>
      <c r="W998">
        <v>12</v>
      </c>
      <c r="X998">
        <v>0</v>
      </c>
      <c r="Y998">
        <v>24.2</v>
      </c>
      <c r="Z998">
        <v>0</v>
      </c>
      <c r="AA998">
        <v>2</v>
      </c>
      <c r="AB998" t="s">
        <v>67</v>
      </c>
      <c r="AC998">
        <v>29.619045035268499</v>
      </c>
      <c r="AD998">
        <v>-2.2000000000000002</v>
      </c>
      <c r="AE998">
        <v>77</v>
      </c>
      <c r="AF998">
        <v>1980</v>
      </c>
      <c r="AG998">
        <v>2010</v>
      </c>
      <c r="AH998">
        <v>31</v>
      </c>
      <c r="AI998">
        <v>-5.41904503526857</v>
      </c>
    </row>
    <row r="999" spans="16:35" x14ac:dyDescent="0.25">
      <c r="P999" t="s">
        <v>65</v>
      </c>
      <c r="Q999" t="s">
        <v>66</v>
      </c>
      <c r="R999" t="s">
        <v>30</v>
      </c>
      <c r="S999">
        <v>-105.514</v>
      </c>
      <c r="T999">
        <v>39.049999999999997</v>
      </c>
      <c r="U999" s="13">
        <v>44267</v>
      </c>
      <c r="V999">
        <v>3</v>
      </c>
      <c r="W999">
        <v>12</v>
      </c>
      <c r="X999">
        <v>1</v>
      </c>
      <c r="Y999">
        <v>22.4</v>
      </c>
      <c r="Z999">
        <v>0</v>
      </c>
      <c r="AA999">
        <v>2</v>
      </c>
      <c r="AB999" t="s">
        <v>67</v>
      </c>
      <c r="AC999">
        <v>29.619045035268499</v>
      </c>
      <c r="AD999">
        <v>-2.2000000000000002</v>
      </c>
      <c r="AE999">
        <v>77</v>
      </c>
      <c r="AF999">
        <v>1980</v>
      </c>
      <c r="AG999">
        <v>2010</v>
      </c>
      <c r="AH999">
        <v>31</v>
      </c>
      <c r="AI999">
        <v>-7.2190450352685698</v>
      </c>
    </row>
    <row r="1000" spans="16:35" x14ac:dyDescent="0.25">
      <c r="P1000" t="s">
        <v>65</v>
      </c>
      <c r="Q1000" t="s">
        <v>66</v>
      </c>
      <c r="R1000" t="s">
        <v>30</v>
      </c>
      <c r="S1000">
        <v>-105.514</v>
      </c>
      <c r="T1000">
        <v>39.049999999999997</v>
      </c>
      <c r="U1000" s="13">
        <v>44267</v>
      </c>
      <c r="V1000">
        <v>3</v>
      </c>
      <c r="W1000">
        <v>12</v>
      </c>
      <c r="X1000">
        <v>2</v>
      </c>
      <c r="Y1000">
        <v>20.599999999999898</v>
      </c>
      <c r="Z1000">
        <v>0</v>
      </c>
      <c r="AA1000">
        <v>2</v>
      </c>
      <c r="AB1000" t="s">
        <v>67</v>
      </c>
      <c r="AC1000">
        <v>29.619045035268499</v>
      </c>
      <c r="AD1000">
        <v>-2.2000000000000002</v>
      </c>
      <c r="AE1000">
        <v>77</v>
      </c>
      <c r="AF1000">
        <v>1980</v>
      </c>
      <c r="AG1000">
        <v>2010</v>
      </c>
      <c r="AH1000">
        <v>31</v>
      </c>
      <c r="AI1000">
        <v>-9.0190450352685794</v>
      </c>
    </row>
    <row r="1001" spans="16:35" x14ac:dyDescent="0.25">
      <c r="P1001" t="s">
        <v>65</v>
      </c>
      <c r="Q1001" t="s">
        <v>66</v>
      </c>
      <c r="R1001" t="s">
        <v>30</v>
      </c>
      <c r="S1001">
        <v>-105.514</v>
      </c>
      <c r="T1001">
        <v>39.049999999999997</v>
      </c>
      <c r="U1001" s="13">
        <v>44267</v>
      </c>
      <c r="V1001">
        <v>3</v>
      </c>
      <c r="W1001">
        <v>12</v>
      </c>
      <c r="X1001">
        <v>3</v>
      </c>
      <c r="Y1001">
        <v>19.399999999999999</v>
      </c>
      <c r="Z1001">
        <v>0</v>
      </c>
      <c r="AA1001">
        <v>2</v>
      </c>
      <c r="AB1001" t="s">
        <v>67</v>
      </c>
      <c r="AC1001">
        <v>29.619045035268499</v>
      </c>
      <c r="AD1001">
        <v>-2.2000000000000002</v>
      </c>
      <c r="AE1001">
        <v>77</v>
      </c>
      <c r="AF1001">
        <v>1980</v>
      </c>
      <c r="AG1001">
        <v>2010</v>
      </c>
      <c r="AH1001">
        <v>31</v>
      </c>
      <c r="AI1001">
        <v>-10.2190450352685</v>
      </c>
    </row>
    <row r="1002" spans="16:35" x14ac:dyDescent="0.25">
      <c r="P1002" t="s">
        <v>65</v>
      </c>
      <c r="Q1002" t="s">
        <v>66</v>
      </c>
      <c r="R1002" t="s">
        <v>30</v>
      </c>
      <c r="S1002">
        <v>-105.514</v>
      </c>
      <c r="T1002">
        <v>39.049999999999997</v>
      </c>
      <c r="U1002" s="13">
        <v>44267</v>
      </c>
      <c r="V1002">
        <v>3</v>
      </c>
      <c r="W1002">
        <v>12</v>
      </c>
      <c r="X1002">
        <v>4</v>
      </c>
      <c r="Y1002">
        <v>19.399999999999999</v>
      </c>
      <c r="Z1002">
        <v>0</v>
      </c>
      <c r="AA1002">
        <v>2</v>
      </c>
      <c r="AB1002" t="s">
        <v>67</v>
      </c>
      <c r="AC1002">
        <v>29.619045035268499</v>
      </c>
      <c r="AD1002">
        <v>-2.2000000000000002</v>
      </c>
      <c r="AE1002">
        <v>77</v>
      </c>
      <c r="AF1002">
        <v>1980</v>
      </c>
      <c r="AG1002">
        <v>2010</v>
      </c>
      <c r="AH1002">
        <v>31</v>
      </c>
      <c r="AI1002">
        <v>-10.2190450352685</v>
      </c>
    </row>
    <row r="1003" spans="16:35" x14ac:dyDescent="0.25">
      <c r="P1003" t="s">
        <v>65</v>
      </c>
      <c r="Q1003" t="s">
        <v>66</v>
      </c>
      <c r="R1003" t="s">
        <v>30</v>
      </c>
      <c r="S1003">
        <v>-105.514</v>
      </c>
      <c r="T1003">
        <v>39.049999999999997</v>
      </c>
      <c r="U1003" s="13">
        <v>44267</v>
      </c>
      <c r="V1003">
        <v>3</v>
      </c>
      <c r="W1003">
        <v>12</v>
      </c>
      <c r="X1003">
        <v>5</v>
      </c>
      <c r="Y1003">
        <v>19.399999999999999</v>
      </c>
      <c r="Z1003">
        <v>0</v>
      </c>
      <c r="AA1003">
        <v>2</v>
      </c>
      <c r="AB1003" t="s">
        <v>67</v>
      </c>
      <c r="AC1003">
        <v>29.619045035268499</v>
      </c>
      <c r="AD1003">
        <v>-2.2000000000000002</v>
      </c>
      <c r="AE1003">
        <v>77</v>
      </c>
      <c r="AF1003">
        <v>1980</v>
      </c>
      <c r="AG1003">
        <v>2010</v>
      </c>
      <c r="AH1003">
        <v>31</v>
      </c>
      <c r="AI1003">
        <v>-10.2190450352685</v>
      </c>
    </row>
    <row r="1004" spans="16:35" x14ac:dyDescent="0.25">
      <c r="P1004" t="s">
        <v>65</v>
      </c>
      <c r="Q1004" t="s">
        <v>66</v>
      </c>
      <c r="R1004" t="s">
        <v>30</v>
      </c>
      <c r="S1004">
        <v>-105.514</v>
      </c>
      <c r="T1004">
        <v>39.049999999999997</v>
      </c>
      <c r="U1004" s="13">
        <v>44267</v>
      </c>
      <c r="V1004">
        <v>3</v>
      </c>
      <c r="W1004">
        <v>12</v>
      </c>
      <c r="X1004">
        <v>6</v>
      </c>
      <c r="Y1004">
        <v>19.399999999999999</v>
      </c>
      <c r="Z1004">
        <v>0</v>
      </c>
      <c r="AA1004">
        <v>2</v>
      </c>
      <c r="AB1004" t="s">
        <v>67</v>
      </c>
      <c r="AC1004">
        <v>29.619045035268499</v>
      </c>
      <c r="AD1004">
        <v>-2.2000000000000002</v>
      </c>
      <c r="AE1004">
        <v>77</v>
      </c>
      <c r="AF1004">
        <v>1980</v>
      </c>
      <c r="AG1004">
        <v>2010</v>
      </c>
      <c r="AH1004">
        <v>31</v>
      </c>
      <c r="AI1004">
        <v>-10.2190450352685</v>
      </c>
    </row>
    <row r="1005" spans="16:35" x14ac:dyDescent="0.25">
      <c r="P1005" t="s">
        <v>65</v>
      </c>
      <c r="Q1005" t="s">
        <v>66</v>
      </c>
      <c r="R1005" t="s">
        <v>30</v>
      </c>
      <c r="S1005">
        <v>-105.514</v>
      </c>
      <c r="T1005">
        <v>39.049999999999997</v>
      </c>
      <c r="U1005" s="13">
        <v>44267</v>
      </c>
      <c r="V1005">
        <v>3</v>
      </c>
      <c r="W1005">
        <v>12</v>
      </c>
      <c r="X1005">
        <v>7</v>
      </c>
      <c r="Y1005">
        <v>19.399999999999999</v>
      </c>
      <c r="Z1005">
        <v>0</v>
      </c>
      <c r="AA1005">
        <v>2</v>
      </c>
      <c r="AB1005" t="s">
        <v>67</v>
      </c>
      <c r="AC1005">
        <v>29.619045035268499</v>
      </c>
      <c r="AD1005">
        <v>-2.2000000000000002</v>
      </c>
      <c r="AE1005">
        <v>77</v>
      </c>
      <c r="AF1005">
        <v>1980</v>
      </c>
      <c r="AG1005">
        <v>2010</v>
      </c>
      <c r="AH1005">
        <v>31</v>
      </c>
      <c r="AI1005">
        <v>-10.2190450352685</v>
      </c>
    </row>
    <row r="1006" spans="16:35" x14ac:dyDescent="0.25">
      <c r="P1006" t="s">
        <v>65</v>
      </c>
      <c r="Q1006" t="s">
        <v>66</v>
      </c>
      <c r="R1006" t="s">
        <v>30</v>
      </c>
      <c r="S1006">
        <v>-105.514</v>
      </c>
      <c r="T1006">
        <v>39.049999999999997</v>
      </c>
      <c r="U1006" s="13">
        <v>44267</v>
      </c>
      <c r="V1006">
        <v>3</v>
      </c>
      <c r="W1006">
        <v>12</v>
      </c>
      <c r="X1006">
        <v>8</v>
      </c>
      <c r="Y1006">
        <v>19.399999999999999</v>
      </c>
      <c r="Z1006">
        <v>0</v>
      </c>
      <c r="AA1006">
        <v>2</v>
      </c>
      <c r="AB1006" t="s">
        <v>67</v>
      </c>
      <c r="AC1006">
        <v>29.619045035268499</v>
      </c>
      <c r="AD1006">
        <v>-2.2000000000000002</v>
      </c>
      <c r="AE1006">
        <v>77</v>
      </c>
      <c r="AF1006">
        <v>1980</v>
      </c>
      <c r="AG1006">
        <v>2010</v>
      </c>
      <c r="AH1006">
        <v>31</v>
      </c>
      <c r="AI1006">
        <v>-10.2190450352685</v>
      </c>
    </row>
    <row r="1007" spans="16:35" x14ac:dyDescent="0.25">
      <c r="P1007" t="s">
        <v>65</v>
      </c>
      <c r="Q1007" t="s">
        <v>66</v>
      </c>
      <c r="R1007" t="s">
        <v>30</v>
      </c>
      <c r="S1007">
        <v>-105.514</v>
      </c>
      <c r="T1007">
        <v>39.049999999999997</v>
      </c>
      <c r="U1007" s="13">
        <v>44267</v>
      </c>
      <c r="V1007">
        <v>3</v>
      </c>
      <c r="W1007">
        <v>12</v>
      </c>
      <c r="X1007">
        <v>9</v>
      </c>
      <c r="Y1007">
        <v>18.2</v>
      </c>
      <c r="Z1007">
        <v>0</v>
      </c>
      <c r="AA1007">
        <v>2</v>
      </c>
      <c r="AB1007" t="s">
        <v>67</v>
      </c>
      <c r="AC1007">
        <v>29.619045035268499</v>
      </c>
      <c r="AD1007">
        <v>-2.2000000000000002</v>
      </c>
      <c r="AE1007">
        <v>77</v>
      </c>
      <c r="AF1007">
        <v>1980</v>
      </c>
      <c r="AG1007">
        <v>2010</v>
      </c>
      <c r="AH1007">
        <v>31</v>
      </c>
      <c r="AI1007">
        <v>-11.4190450352685</v>
      </c>
    </row>
    <row r="1008" spans="16:35" x14ac:dyDescent="0.25">
      <c r="P1008" t="s">
        <v>65</v>
      </c>
      <c r="Q1008" t="s">
        <v>66</v>
      </c>
      <c r="R1008" t="s">
        <v>30</v>
      </c>
      <c r="S1008">
        <v>-105.514</v>
      </c>
      <c r="T1008">
        <v>39.049999999999997</v>
      </c>
      <c r="U1008" s="13">
        <v>44267</v>
      </c>
      <c r="V1008">
        <v>3</v>
      </c>
      <c r="W1008">
        <v>12</v>
      </c>
      <c r="X1008">
        <v>10</v>
      </c>
      <c r="Y1008">
        <v>17.600000000000001</v>
      </c>
      <c r="Z1008">
        <v>0</v>
      </c>
      <c r="AA1008">
        <v>2</v>
      </c>
      <c r="AB1008" t="s">
        <v>67</v>
      </c>
      <c r="AC1008">
        <v>29.619045035268499</v>
      </c>
      <c r="AD1008">
        <v>-2.2000000000000002</v>
      </c>
      <c r="AE1008">
        <v>77</v>
      </c>
      <c r="AF1008">
        <v>1980</v>
      </c>
      <c r="AG1008">
        <v>2010</v>
      </c>
      <c r="AH1008">
        <v>31</v>
      </c>
      <c r="AI1008">
        <v>-12.019045035268499</v>
      </c>
    </row>
    <row r="1009" spans="16:35" x14ac:dyDescent="0.25">
      <c r="P1009" t="s">
        <v>65</v>
      </c>
      <c r="Q1009" t="s">
        <v>66</v>
      </c>
      <c r="R1009" t="s">
        <v>30</v>
      </c>
      <c r="S1009">
        <v>-105.514</v>
      </c>
      <c r="T1009">
        <v>39.049999999999997</v>
      </c>
      <c r="U1009" s="13">
        <v>44267</v>
      </c>
      <c r="V1009">
        <v>3</v>
      </c>
      <c r="W1009">
        <v>12</v>
      </c>
      <c r="X1009">
        <v>11</v>
      </c>
      <c r="Y1009">
        <v>17.600000000000001</v>
      </c>
      <c r="Z1009">
        <v>0</v>
      </c>
      <c r="AA1009">
        <v>2</v>
      </c>
      <c r="AB1009" t="s">
        <v>67</v>
      </c>
      <c r="AC1009">
        <v>29.619045035268499</v>
      </c>
      <c r="AD1009">
        <v>-2.2000000000000002</v>
      </c>
      <c r="AE1009">
        <v>77</v>
      </c>
      <c r="AF1009">
        <v>1980</v>
      </c>
      <c r="AG1009">
        <v>2010</v>
      </c>
      <c r="AH1009">
        <v>31</v>
      </c>
      <c r="AI1009">
        <v>-12.019045035268499</v>
      </c>
    </row>
    <row r="1010" spans="16:35" x14ac:dyDescent="0.25">
      <c r="P1010" t="s">
        <v>65</v>
      </c>
      <c r="Q1010" t="s">
        <v>66</v>
      </c>
      <c r="R1010" t="s">
        <v>30</v>
      </c>
      <c r="S1010">
        <v>-105.514</v>
      </c>
      <c r="T1010">
        <v>39.049999999999997</v>
      </c>
      <c r="U1010" s="13">
        <v>44267</v>
      </c>
      <c r="V1010">
        <v>3</v>
      </c>
      <c r="W1010">
        <v>12</v>
      </c>
      <c r="X1010">
        <v>12</v>
      </c>
      <c r="Y1010">
        <v>17.600000000000001</v>
      </c>
      <c r="Z1010">
        <v>0</v>
      </c>
      <c r="AA1010">
        <v>2</v>
      </c>
      <c r="AB1010" t="s">
        <v>67</v>
      </c>
      <c r="AC1010">
        <v>29.619045035268499</v>
      </c>
      <c r="AD1010">
        <v>-2.2000000000000002</v>
      </c>
      <c r="AE1010">
        <v>77</v>
      </c>
      <c r="AF1010">
        <v>1980</v>
      </c>
      <c r="AG1010">
        <v>2010</v>
      </c>
      <c r="AH1010">
        <v>31</v>
      </c>
      <c r="AI1010">
        <v>-12.019045035268499</v>
      </c>
    </row>
    <row r="1011" spans="16:35" x14ac:dyDescent="0.25">
      <c r="P1011" t="s">
        <v>65</v>
      </c>
      <c r="Q1011" t="s">
        <v>66</v>
      </c>
      <c r="R1011" t="s">
        <v>30</v>
      </c>
      <c r="S1011">
        <v>-105.514</v>
      </c>
      <c r="T1011">
        <v>39.049999999999997</v>
      </c>
      <c r="U1011" s="13">
        <v>44267</v>
      </c>
      <c r="V1011">
        <v>3</v>
      </c>
      <c r="W1011">
        <v>12</v>
      </c>
      <c r="X1011">
        <v>13</v>
      </c>
      <c r="Y1011">
        <v>18.2</v>
      </c>
      <c r="Z1011">
        <v>0</v>
      </c>
      <c r="AA1011">
        <v>2</v>
      </c>
      <c r="AB1011" t="s">
        <v>67</v>
      </c>
      <c r="AC1011">
        <v>29.619045035268499</v>
      </c>
      <c r="AD1011">
        <v>-2.2000000000000002</v>
      </c>
      <c r="AE1011">
        <v>77</v>
      </c>
      <c r="AF1011">
        <v>1980</v>
      </c>
      <c r="AG1011">
        <v>2010</v>
      </c>
      <c r="AH1011">
        <v>31</v>
      </c>
      <c r="AI1011">
        <v>-11.4190450352685</v>
      </c>
    </row>
    <row r="1012" spans="16:35" x14ac:dyDescent="0.25">
      <c r="P1012" t="s">
        <v>65</v>
      </c>
      <c r="Q1012" t="s">
        <v>66</v>
      </c>
      <c r="R1012" t="s">
        <v>30</v>
      </c>
      <c r="S1012">
        <v>-105.514</v>
      </c>
      <c r="T1012">
        <v>39.049999999999997</v>
      </c>
      <c r="U1012" s="13">
        <v>44267</v>
      </c>
      <c r="V1012">
        <v>3</v>
      </c>
      <c r="W1012">
        <v>12</v>
      </c>
      <c r="X1012">
        <v>14</v>
      </c>
      <c r="Y1012">
        <v>20.599999999999898</v>
      </c>
      <c r="Z1012">
        <v>0</v>
      </c>
      <c r="AA1012">
        <v>2</v>
      </c>
      <c r="AB1012" t="s">
        <v>67</v>
      </c>
      <c r="AC1012">
        <v>29.619045035268499</v>
      </c>
      <c r="AD1012">
        <v>-2.2000000000000002</v>
      </c>
      <c r="AE1012">
        <v>77</v>
      </c>
      <c r="AF1012">
        <v>1980</v>
      </c>
      <c r="AG1012">
        <v>2010</v>
      </c>
      <c r="AH1012">
        <v>31</v>
      </c>
      <c r="AI1012">
        <v>-9.0190450352685794</v>
      </c>
    </row>
    <row r="1013" spans="16:35" x14ac:dyDescent="0.25">
      <c r="P1013" t="s">
        <v>65</v>
      </c>
      <c r="Q1013" t="s">
        <v>66</v>
      </c>
      <c r="R1013" t="s">
        <v>30</v>
      </c>
      <c r="S1013">
        <v>-105.514</v>
      </c>
      <c r="T1013">
        <v>39.049999999999997</v>
      </c>
      <c r="U1013" s="13">
        <v>44267</v>
      </c>
      <c r="V1013">
        <v>3</v>
      </c>
      <c r="W1013">
        <v>12</v>
      </c>
      <c r="X1013">
        <v>15</v>
      </c>
      <c r="Y1013">
        <v>23</v>
      </c>
      <c r="Z1013">
        <v>0</v>
      </c>
      <c r="AA1013">
        <v>2</v>
      </c>
      <c r="AB1013" t="s">
        <v>67</v>
      </c>
      <c r="AC1013">
        <v>29.619045035268499</v>
      </c>
      <c r="AD1013">
        <v>-2.2000000000000002</v>
      </c>
      <c r="AE1013">
        <v>77</v>
      </c>
      <c r="AF1013">
        <v>1980</v>
      </c>
      <c r="AG1013">
        <v>2010</v>
      </c>
      <c r="AH1013">
        <v>31</v>
      </c>
      <c r="AI1013">
        <v>-6.6190450352685701</v>
      </c>
    </row>
    <row r="1014" spans="16:35" x14ac:dyDescent="0.25">
      <c r="P1014" t="s">
        <v>65</v>
      </c>
      <c r="Q1014" t="s">
        <v>66</v>
      </c>
      <c r="R1014" t="s">
        <v>30</v>
      </c>
      <c r="S1014">
        <v>-105.514</v>
      </c>
      <c r="T1014">
        <v>39.049999999999997</v>
      </c>
      <c r="U1014" s="13">
        <v>44267</v>
      </c>
      <c r="V1014">
        <v>3</v>
      </c>
      <c r="W1014">
        <v>12</v>
      </c>
      <c r="X1014">
        <v>16</v>
      </c>
      <c r="Y1014">
        <v>27.2</v>
      </c>
      <c r="Z1014">
        <v>0</v>
      </c>
      <c r="AA1014">
        <v>2</v>
      </c>
      <c r="AB1014" t="s">
        <v>67</v>
      </c>
      <c r="AC1014">
        <v>29.619045035268499</v>
      </c>
      <c r="AD1014">
        <v>-2.2000000000000002</v>
      </c>
      <c r="AE1014">
        <v>77</v>
      </c>
      <c r="AF1014">
        <v>1980</v>
      </c>
      <c r="AG1014">
        <v>2010</v>
      </c>
      <c r="AH1014">
        <v>31</v>
      </c>
      <c r="AI1014">
        <v>-2.41904503526857</v>
      </c>
    </row>
    <row r="1015" spans="16:35" x14ac:dyDescent="0.25">
      <c r="P1015" t="s">
        <v>65</v>
      </c>
      <c r="Q1015" t="s">
        <v>66</v>
      </c>
      <c r="R1015" t="s">
        <v>30</v>
      </c>
      <c r="S1015">
        <v>-105.514</v>
      </c>
      <c r="T1015">
        <v>39.049999999999997</v>
      </c>
      <c r="U1015" s="13">
        <v>44267</v>
      </c>
      <c r="V1015">
        <v>3</v>
      </c>
      <c r="W1015">
        <v>12</v>
      </c>
      <c r="X1015">
        <v>17</v>
      </c>
      <c r="Y1015">
        <v>28.399999999999899</v>
      </c>
      <c r="Z1015">
        <v>0</v>
      </c>
      <c r="AA1015">
        <v>2</v>
      </c>
      <c r="AB1015" t="s">
        <v>67</v>
      </c>
      <c r="AC1015">
        <v>29.619045035268499</v>
      </c>
      <c r="AD1015">
        <v>-2.2000000000000002</v>
      </c>
      <c r="AE1015">
        <v>77</v>
      </c>
      <c r="AF1015">
        <v>1980</v>
      </c>
      <c r="AG1015">
        <v>2010</v>
      </c>
      <c r="AH1015">
        <v>31</v>
      </c>
      <c r="AI1015">
        <v>-1.21904503526858</v>
      </c>
    </row>
    <row r="1016" spans="16:35" x14ac:dyDescent="0.25">
      <c r="P1016" t="s">
        <v>65</v>
      </c>
      <c r="Q1016" t="s">
        <v>66</v>
      </c>
      <c r="R1016" t="s">
        <v>30</v>
      </c>
      <c r="S1016">
        <v>-105.514</v>
      </c>
      <c r="T1016">
        <v>39.049999999999997</v>
      </c>
      <c r="U1016" s="13">
        <v>44267</v>
      </c>
      <c r="V1016">
        <v>3</v>
      </c>
      <c r="W1016">
        <v>12</v>
      </c>
      <c r="X1016">
        <v>18</v>
      </c>
      <c r="Y1016">
        <v>26.6</v>
      </c>
      <c r="Z1016">
        <v>0</v>
      </c>
      <c r="AA1016">
        <v>2</v>
      </c>
      <c r="AB1016" t="s">
        <v>67</v>
      </c>
      <c r="AC1016">
        <v>29.619045035268499</v>
      </c>
      <c r="AD1016">
        <v>-2.2000000000000002</v>
      </c>
      <c r="AE1016">
        <v>77</v>
      </c>
      <c r="AF1016">
        <v>1980</v>
      </c>
      <c r="AG1016">
        <v>2010</v>
      </c>
      <c r="AH1016">
        <v>31</v>
      </c>
      <c r="AI1016">
        <v>-3.01904503526857</v>
      </c>
    </row>
    <row r="1017" spans="16:35" x14ac:dyDescent="0.25">
      <c r="P1017" t="s">
        <v>65</v>
      </c>
      <c r="Q1017" t="s">
        <v>66</v>
      </c>
      <c r="R1017" t="s">
        <v>30</v>
      </c>
      <c r="S1017">
        <v>-105.514</v>
      </c>
      <c r="T1017">
        <v>39.049999999999997</v>
      </c>
      <c r="U1017" s="13">
        <v>44267</v>
      </c>
      <c r="V1017">
        <v>3</v>
      </c>
      <c r="W1017">
        <v>12</v>
      </c>
      <c r="X1017">
        <v>19</v>
      </c>
      <c r="Y1017">
        <v>29</v>
      </c>
      <c r="Z1017">
        <v>0</v>
      </c>
      <c r="AA1017">
        <v>2</v>
      </c>
      <c r="AB1017" t="s">
        <v>67</v>
      </c>
      <c r="AC1017">
        <v>29.619045035268499</v>
      </c>
      <c r="AD1017">
        <v>-2.2000000000000002</v>
      </c>
      <c r="AE1017">
        <v>77</v>
      </c>
      <c r="AF1017">
        <v>1980</v>
      </c>
      <c r="AG1017">
        <v>2010</v>
      </c>
      <c r="AH1017">
        <v>31</v>
      </c>
      <c r="AI1017">
        <v>-0.61904503526857702</v>
      </c>
    </row>
    <row r="1018" spans="16:35" x14ac:dyDescent="0.25">
      <c r="P1018" t="s">
        <v>65</v>
      </c>
      <c r="Q1018" t="s">
        <v>66</v>
      </c>
      <c r="R1018" t="s">
        <v>30</v>
      </c>
      <c r="S1018">
        <v>-105.514</v>
      </c>
      <c r="T1018">
        <v>39.049999999999997</v>
      </c>
      <c r="U1018" s="13">
        <v>44267</v>
      </c>
      <c r="V1018">
        <v>3</v>
      </c>
      <c r="W1018">
        <v>12</v>
      </c>
      <c r="X1018">
        <v>20</v>
      </c>
      <c r="Y1018">
        <v>30.2</v>
      </c>
      <c r="Z1018">
        <v>0</v>
      </c>
      <c r="AA1018">
        <v>2</v>
      </c>
      <c r="AB1018" t="s">
        <v>67</v>
      </c>
      <c r="AC1018">
        <v>29.619045035268499</v>
      </c>
      <c r="AD1018">
        <v>-2.2000000000000002</v>
      </c>
      <c r="AE1018">
        <v>77</v>
      </c>
      <c r="AF1018">
        <v>1980</v>
      </c>
      <c r="AG1018">
        <v>2010</v>
      </c>
      <c r="AH1018">
        <v>31</v>
      </c>
      <c r="AI1018">
        <v>0.58095496473142205</v>
      </c>
    </row>
    <row r="1019" spans="16:35" x14ac:dyDescent="0.25">
      <c r="P1019" t="s">
        <v>65</v>
      </c>
      <c r="Q1019" t="s">
        <v>66</v>
      </c>
      <c r="R1019" t="s">
        <v>30</v>
      </c>
      <c r="S1019">
        <v>-105.514</v>
      </c>
      <c r="T1019">
        <v>39.049999999999997</v>
      </c>
      <c r="U1019" s="13">
        <v>44267</v>
      </c>
      <c r="V1019">
        <v>3</v>
      </c>
      <c r="W1019">
        <v>12</v>
      </c>
      <c r="X1019">
        <v>21</v>
      </c>
      <c r="Y1019">
        <v>32</v>
      </c>
      <c r="Z1019">
        <v>0</v>
      </c>
      <c r="AA1019">
        <v>2</v>
      </c>
      <c r="AB1019" t="s">
        <v>67</v>
      </c>
      <c r="AC1019">
        <v>29.619045035268499</v>
      </c>
      <c r="AD1019">
        <v>-2.2000000000000002</v>
      </c>
      <c r="AE1019">
        <v>77</v>
      </c>
      <c r="AF1019">
        <v>1980</v>
      </c>
      <c r="AG1019">
        <v>2010</v>
      </c>
      <c r="AH1019">
        <v>31</v>
      </c>
      <c r="AI1019">
        <v>2.3809549647314201</v>
      </c>
    </row>
    <row r="1020" spans="16:35" x14ac:dyDescent="0.25">
      <c r="P1020" t="s">
        <v>65</v>
      </c>
      <c r="Q1020" t="s">
        <v>66</v>
      </c>
      <c r="R1020" t="s">
        <v>30</v>
      </c>
      <c r="S1020">
        <v>-105.514</v>
      </c>
      <c r="T1020">
        <v>39.049999999999997</v>
      </c>
      <c r="U1020" s="13">
        <v>44267</v>
      </c>
      <c r="V1020">
        <v>3</v>
      </c>
      <c r="W1020">
        <v>12</v>
      </c>
      <c r="X1020">
        <v>22</v>
      </c>
      <c r="Y1020">
        <v>30.2</v>
      </c>
      <c r="Z1020">
        <v>0</v>
      </c>
      <c r="AA1020">
        <v>2</v>
      </c>
      <c r="AB1020" t="s">
        <v>67</v>
      </c>
      <c r="AC1020">
        <v>29.619045035268499</v>
      </c>
      <c r="AD1020">
        <v>-2.2000000000000002</v>
      </c>
      <c r="AE1020">
        <v>77</v>
      </c>
      <c r="AF1020">
        <v>1980</v>
      </c>
      <c r="AG1020">
        <v>2010</v>
      </c>
      <c r="AH1020">
        <v>31</v>
      </c>
      <c r="AI1020">
        <v>0.58095496473142205</v>
      </c>
    </row>
    <row r="1021" spans="16:35" x14ac:dyDescent="0.25">
      <c r="P1021" t="s">
        <v>65</v>
      </c>
      <c r="Q1021" t="s">
        <v>66</v>
      </c>
      <c r="R1021" t="s">
        <v>30</v>
      </c>
      <c r="S1021">
        <v>-105.514</v>
      </c>
      <c r="T1021">
        <v>39.049999999999997</v>
      </c>
      <c r="U1021" s="13">
        <v>44267</v>
      </c>
      <c r="V1021">
        <v>3</v>
      </c>
      <c r="W1021">
        <v>12</v>
      </c>
      <c r="X1021">
        <v>23</v>
      </c>
      <c r="Y1021">
        <v>25.4</v>
      </c>
      <c r="Z1021">
        <v>0</v>
      </c>
      <c r="AA1021">
        <v>2</v>
      </c>
      <c r="AB1021" t="s">
        <v>67</v>
      </c>
      <c r="AC1021">
        <v>29.619045035268499</v>
      </c>
      <c r="AD1021">
        <v>-2.2000000000000002</v>
      </c>
      <c r="AE1021">
        <v>77</v>
      </c>
      <c r="AF1021">
        <v>1980</v>
      </c>
      <c r="AG1021">
        <v>2010</v>
      </c>
      <c r="AH1021">
        <v>31</v>
      </c>
      <c r="AI1021">
        <v>-4.2190450352685698</v>
      </c>
    </row>
    <row r="1022" spans="16:35" x14ac:dyDescent="0.25">
      <c r="P1022" t="s">
        <v>65</v>
      </c>
      <c r="Q1022" t="s">
        <v>66</v>
      </c>
      <c r="R1022" t="s">
        <v>30</v>
      </c>
      <c r="S1022">
        <v>-105.514</v>
      </c>
      <c r="T1022">
        <v>39.049999999999997</v>
      </c>
      <c r="U1022" s="13">
        <v>44268</v>
      </c>
      <c r="V1022">
        <v>3</v>
      </c>
      <c r="W1022">
        <v>13</v>
      </c>
      <c r="X1022">
        <v>0</v>
      </c>
      <c r="Y1022">
        <v>21.8</v>
      </c>
      <c r="Z1022">
        <v>0</v>
      </c>
      <c r="AA1022">
        <v>2</v>
      </c>
      <c r="AB1022" t="s">
        <v>67</v>
      </c>
      <c r="AC1022">
        <v>29.619045035268499</v>
      </c>
      <c r="AD1022">
        <v>-2.2000000000000002</v>
      </c>
      <c r="AE1022">
        <v>77</v>
      </c>
      <c r="AF1022">
        <v>1980</v>
      </c>
      <c r="AG1022">
        <v>2010</v>
      </c>
      <c r="AH1022">
        <v>31</v>
      </c>
      <c r="AI1022">
        <v>-7.8190450352685703</v>
      </c>
    </row>
    <row r="1023" spans="16:35" x14ac:dyDescent="0.25">
      <c r="P1023" t="s">
        <v>65</v>
      </c>
      <c r="Q1023" t="s">
        <v>66</v>
      </c>
      <c r="R1023" t="s">
        <v>30</v>
      </c>
      <c r="S1023">
        <v>-105.514</v>
      </c>
      <c r="T1023">
        <v>39.049999999999997</v>
      </c>
      <c r="U1023" s="13">
        <v>44268</v>
      </c>
      <c r="V1023">
        <v>3</v>
      </c>
      <c r="W1023">
        <v>13</v>
      </c>
      <c r="X1023">
        <v>1</v>
      </c>
      <c r="Y1023">
        <v>20.599999999999898</v>
      </c>
      <c r="Z1023">
        <v>0</v>
      </c>
      <c r="AA1023">
        <v>2</v>
      </c>
      <c r="AB1023" t="s">
        <v>67</v>
      </c>
      <c r="AC1023">
        <v>29.619045035268499</v>
      </c>
      <c r="AD1023">
        <v>-2.2000000000000002</v>
      </c>
      <c r="AE1023">
        <v>77</v>
      </c>
      <c r="AF1023">
        <v>1980</v>
      </c>
      <c r="AG1023">
        <v>2010</v>
      </c>
      <c r="AH1023">
        <v>31</v>
      </c>
      <c r="AI1023">
        <v>-9.0190450352685794</v>
      </c>
    </row>
    <row r="1024" spans="16:35" x14ac:dyDescent="0.25">
      <c r="P1024" t="s">
        <v>65</v>
      </c>
      <c r="Q1024" t="s">
        <v>66</v>
      </c>
      <c r="R1024" t="s">
        <v>30</v>
      </c>
      <c r="S1024">
        <v>-105.514</v>
      </c>
      <c r="T1024">
        <v>39.049999999999997</v>
      </c>
      <c r="U1024" s="13">
        <v>44268</v>
      </c>
      <c r="V1024">
        <v>3</v>
      </c>
      <c r="W1024">
        <v>13</v>
      </c>
      <c r="X1024">
        <v>2</v>
      </c>
      <c r="Y1024">
        <v>21.2</v>
      </c>
      <c r="Z1024">
        <v>0</v>
      </c>
      <c r="AA1024">
        <v>2</v>
      </c>
      <c r="AB1024" t="s">
        <v>67</v>
      </c>
      <c r="AC1024">
        <v>29.619045035268499</v>
      </c>
      <c r="AD1024">
        <v>-2.2000000000000002</v>
      </c>
      <c r="AE1024">
        <v>77</v>
      </c>
      <c r="AF1024">
        <v>1980</v>
      </c>
      <c r="AG1024">
        <v>2010</v>
      </c>
      <c r="AH1024">
        <v>31</v>
      </c>
      <c r="AI1024">
        <v>-8.4190450352685708</v>
      </c>
    </row>
    <row r="1025" spans="16:35" x14ac:dyDescent="0.25">
      <c r="P1025" t="s">
        <v>65</v>
      </c>
      <c r="Q1025" t="s">
        <v>66</v>
      </c>
      <c r="R1025" t="s">
        <v>30</v>
      </c>
      <c r="S1025">
        <v>-105.514</v>
      </c>
      <c r="T1025">
        <v>39.049999999999997</v>
      </c>
      <c r="U1025" s="13">
        <v>44268</v>
      </c>
      <c r="V1025">
        <v>3</v>
      </c>
      <c r="W1025">
        <v>13</v>
      </c>
      <c r="X1025">
        <v>3</v>
      </c>
      <c r="Y1025">
        <v>21.2</v>
      </c>
      <c r="Z1025">
        <v>0</v>
      </c>
      <c r="AA1025">
        <v>2</v>
      </c>
      <c r="AB1025" t="s">
        <v>67</v>
      </c>
      <c r="AC1025">
        <v>29.619045035268499</v>
      </c>
      <c r="AD1025">
        <v>-2.2000000000000002</v>
      </c>
      <c r="AE1025">
        <v>77</v>
      </c>
      <c r="AF1025">
        <v>1980</v>
      </c>
      <c r="AG1025">
        <v>2010</v>
      </c>
      <c r="AH1025">
        <v>31</v>
      </c>
      <c r="AI1025">
        <v>-8.4190450352685708</v>
      </c>
    </row>
    <row r="1026" spans="16:35" x14ac:dyDescent="0.25">
      <c r="P1026" t="s">
        <v>65</v>
      </c>
      <c r="Q1026" t="s">
        <v>66</v>
      </c>
      <c r="R1026" t="s">
        <v>30</v>
      </c>
      <c r="S1026">
        <v>-105.514</v>
      </c>
      <c r="T1026">
        <v>39.049999999999997</v>
      </c>
      <c r="U1026" s="13">
        <v>44268</v>
      </c>
      <c r="V1026">
        <v>3</v>
      </c>
      <c r="W1026">
        <v>13</v>
      </c>
      <c r="X1026">
        <v>4</v>
      </c>
      <c r="Y1026">
        <v>21.2</v>
      </c>
      <c r="Z1026">
        <v>0</v>
      </c>
      <c r="AA1026">
        <v>2</v>
      </c>
      <c r="AB1026" t="s">
        <v>67</v>
      </c>
      <c r="AC1026">
        <v>29.619045035268499</v>
      </c>
      <c r="AD1026">
        <v>-2.2000000000000002</v>
      </c>
      <c r="AE1026">
        <v>77</v>
      </c>
      <c r="AF1026">
        <v>1980</v>
      </c>
      <c r="AG1026">
        <v>2010</v>
      </c>
      <c r="AH1026">
        <v>31</v>
      </c>
      <c r="AI1026">
        <v>-8.4190450352685708</v>
      </c>
    </row>
    <row r="1027" spans="16:35" x14ac:dyDescent="0.25">
      <c r="P1027" t="s">
        <v>65</v>
      </c>
      <c r="Q1027" t="s">
        <v>66</v>
      </c>
      <c r="R1027" t="s">
        <v>30</v>
      </c>
      <c r="S1027">
        <v>-105.514</v>
      </c>
      <c r="T1027">
        <v>39.049999999999997</v>
      </c>
      <c r="U1027" s="13">
        <v>44270</v>
      </c>
      <c r="V1027">
        <v>3</v>
      </c>
      <c r="W1027">
        <v>15</v>
      </c>
      <c r="X1027">
        <v>15</v>
      </c>
      <c r="Y1027">
        <v>14.6</v>
      </c>
      <c r="Z1027">
        <v>0</v>
      </c>
      <c r="AA1027">
        <v>2</v>
      </c>
      <c r="AB1027" t="s">
        <v>67</v>
      </c>
      <c r="AC1027">
        <v>29.619045035268499</v>
      </c>
      <c r="AD1027">
        <v>-2.2000000000000002</v>
      </c>
      <c r="AE1027">
        <v>77</v>
      </c>
      <c r="AF1027">
        <v>1980</v>
      </c>
      <c r="AG1027">
        <v>2010</v>
      </c>
      <c r="AH1027">
        <v>31</v>
      </c>
      <c r="AI1027">
        <v>-15.019045035268499</v>
      </c>
    </row>
    <row r="1028" spans="16:35" x14ac:dyDescent="0.25">
      <c r="P1028" t="s">
        <v>65</v>
      </c>
      <c r="Q1028" t="s">
        <v>66</v>
      </c>
      <c r="R1028" t="s">
        <v>30</v>
      </c>
      <c r="S1028">
        <v>-105.514</v>
      </c>
      <c r="T1028">
        <v>39.049999999999997</v>
      </c>
      <c r="U1028" s="13">
        <v>44270</v>
      </c>
      <c r="V1028">
        <v>3</v>
      </c>
      <c r="W1028">
        <v>15</v>
      </c>
      <c r="X1028">
        <v>16</v>
      </c>
      <c r="Y1028">
        <v>15.2</v>
      </c>
      <c r="Z1028">
        <v>0</v>
      </c>
      <c r="AA1028">
        <v>2</v>
      </c>
      <c r="AB1028" t="s">
        <v>67</v>
      </c>
      <c r="AC1028">
        <v>29.619045035268499</v>
      </c>
      <c r="AD1028">
        <v>-2.2000000000000002</v>
      </c>
      <c r="AE1028">
        <v>77</v>
      </c>
      <c r="AF1028">
        <v>1980</v>
      </c>
      <c r="AG1028">
        <v>2010</v>
      </c>
      <c r="AH1028">
        <v>31</v>
      </c>
      <c r="AI1028">
        <v>-14.4190450352685</v>
      </c>
    </row>
    <row r="1029" spans="16:35" x14ac:dyDescent="0.25">
      <c r="P1029" t="s">
        <v>65</v>
      </c>
      <c r="Q1029" t="s">
        <v>66</v>
      </c>
      <c r="R1029" t="s">
        <v>30</v>
      </c>
      <c r="S1029">
        <v>-105.514</v>
      </c>
      <c r="T1029">
        <v>39.049999999999997</v>
      </c>
      <c r="U1029" s="13">
        <v>44270</v>
      </c>
      <c r="V1029">
        <v>3</v>
      </c>
      <c r="W1029">
        <v>15</v>
      </c>
      <c r="X1029">
        <v>17</v>
      </c>
      <c r="Y1029">
        <v>17.600000000000001</v>
      </c>
      <c r="Z1029">
        <v>0</v>
      </c>
      <c r="AA1029">
        <v>2</v>
      </c>
      <c r="AB1029" t="s">
        <v>67</v>
      </c>
      <c r="AC1029">
        <v>29.619045035268499</v>
      </c>
      <c r="AD1029">
        <v>-2.2000000000000002</v>
      </c>
      <c r="AE1029">
        <v>77</v>
      </c>
      <c r="AF1029">
        <v>1980</v>
      </c>
      <c r="AG1029">
        <v>2010</v>
      </c>
      <c r="AH1029">
        <v>31</v>
      </c>
      <c r="AI1029">
        <v>-12.019045035268499</v>
      </c>
    </row>
    <row r="1030" spans="16:35" x14ac:dyDescent="0.25">
      <c r="P1030" t="s">
        <v>65</v>
      </c>
      <c r="Q1030" t="s">
        <v>66</v>
      </c>
      <c r="R1030" t="s">
        <v>30</v>
      </c>
      <c r="S1030">
        <v>-105.514</v>
      </c>
      <c r="T1030">
        <v>39.049999999999997</v>
      </c>
      <c r="U1030" s="13">
        <v>44270</v>
      </c>
      <c r="V1030">
        <v>3</v>
      </c>
      <c r="W1030">
        <v>15</v>
      </c>
      <c r="X1030">
        <v>18</v>
      </c>
      <c r="Y1030">
        <v>22.4</v>
      </c>
      <c r="Z1030">
        <v>0</v>
      </c>
      <c r="AA1030">
        <v>2</v>
      </c>
      <c r="AB1030" t="s">
        <v>67</v>
      </c>
      <c r="AC1030">
        <v>29.619045035268499</v>
      </c>
      <c r="AD1030">
        <v>-2.2000000000000002</v>
      </c>
      <c r="AE1030">
        <v>77</v>
      </c>
      <c r="AF1030">
        <v>1980</v>
      </c>
      <c r="AG1030">
        <v>2010</v>
      </c>
      <c r="AH1030">
        <v>31</v>
      </c>
      <c r="AI1030">
        <v>-7.2190450352685698</v>
      </c>
    </row>
    <row r="1031" spans="16:35" x14ac:dyDescent="0.25">
      <c r="P1031" t="s">
        <v>65</v>
      </c>
      <c r="Q1031" t="s">
        <v>66</v>
      </c>
      <c r="R1031" t="s">
        <v>30</v>
      </c>
      <c r="S1031">
        <v>-105.514</v>
      </c>
      <c r="T1031">
        <v>39.049999999999997</v>
      </c>
      <c r="U1031" s="13">
        <v>44270</v>
      </c>
      <c r="V1031">
        <v>3</v>
      </c>
      <c r="W1031">
        <v>15</v>
      </c>
      <c r="X1031">
        <v>19</v>
      </c>
      <c r="Y1031">
        <v>26</v>
      </c>
      <c r="Z1031">
        <v>0</v>
      </c>
      <c r="AA1031">
        <v>2</v>
      </c>
      <c r="AB1031" t="s">
        <v>67</v>
      </c>
      <c r="AC1031">
        <v>29.619045035268499</v>
      </c>
      <c r="AD1031">
        <v>-2.2000000000000002</v>
      </c>
      <c r="AE1031">
        <v>77</v>
      </c>
      <c r="AF1031">
        <v>1980</v>
      </c>
      <c r="AG1031">
        <v>2010</v>
      </c>
      <c r="AH1031">
        <v>31</v>
      </c>
      <c r="AI1031">
        <v>-3.6190450352685701</v>
      </c>
    </row>
    <row r="1032" spans="16:35" x14ac:dyDescent="0.25">
      <c r="P1032" t="s">
        <v>65</v>
      </c>
      <c r="Q1032" t="s">
        <v>66</v>
      </c>
      <c r="R1032" t="s">
        <v>30</v>
      </c>
      <c r="S1032">
        <v>-105.514</v>
      </c>
      <c r="T1032">
        <v>39.049999999999997</v>
      </c>
      <c r="U1032" s="13">
        <v>44270</v>
      </c>
      <c r="V1032">
        <v>3</v>
      </c>
      <c r="W1032">
        <v>15</v>
      </c>
      <c r="X1032">
        <v>20</v>
      </c>
      <c r="Y1032">
        <v>26.6</v>
      </c>
      <c r="Z1032">
        <v>0</v>
      </c>
      <c r="AA1032">
        <v>2</v>
      </c>
      <c r="AB1032" t="s">
        <v>67</v>
      </c>
      <c r="AC1032">
        <v>29.619045035268499</v>
      </c>
      <c r="AD1032">
        <v>-2.2000000000000002</v>
      </c>
      <c r="AE1032">
        <v>77</v>
      </c>
      <c r="AF1032">
        <v>1980</v>
      </c>
      <c r="AG1032">
        <v>2010</v>
      </c>
      <c r="AH1032">
        <v>31</v>
      </c>
      <c r="AI1032">
        <v>-3.01904503526857</v>
      </c>
    </row>
    <row r="1033" spans="16:35" x14ac:dyDescent="0.25">
      <c r="P1033" t="s">
        <v>65</v>
      </c>
      <c r="Q1033" t="s">
        <v>66</v>
      </c>
      <c r="R1033" t="s">
        <v>30</v>
      </c>
      <c r="S1033">
        <v>-105.514</v>
      </c>
      <c r="T1033">
        <v>39.049999999999997</v>
      </c>
      <c r="U1033" s="13">
        <v>44270</v>
      </c>
      <c r="V1033">
        <v>3</v>
      </c>
      <c r="W1033">
        <v>15</v>
      </c>
      <c r="X1033">
        <v>21</v>
      </c>
      <c r="Y1033">
        <v>28.399999999999899</v>
      </c>
      <c r="Z1033">
        <v>0</v>
      </c>
      <c r="AA1033">
        <v>2</v>
      </c>
      <c r="AB1033" t="s">
        <v>67</v>
      </c>
      <c r="AC1033">
        <v>29.619045035268499</v>
      </c>
      <c r="AD1033">
        <v>-2.2000000000000002</v>
      </c>
      <c r="AE1033">
        <v>77</v>
      </c>
      <c r="AF1033">
        <v>1980</v>
      </c>
      <c r="AG1033">
        <v>2010</v>
      </c>
      <c r="AH1033">
        <v>31</v>
      </c>
      <c r="AI1033">
        <v>-1.21904503526858</v>
      </c>
    </row>
    <row r="1034" spans="16:35" x14ac:dyDescent="0.25">
      <c r="P1034" t="s">
        <v>65</v>
      </c>
      <c r="Q1034" t="s">
        <v>66</v>
      </c>
      <c r="R1034" t="s">
        <v>30</v>
      </c>
      <c r="S1034">
        <v>-105.514</v>
      </c>
      <c r="T1034">
        <v>39.049999999999997</v>
      </c>
      <c r="U1034" s="13">
        <v>44270</v>
      </c>
      <c r="V1034">
        <v>3</v>
      </c>
      <c r="W1034">
        <v>15</v>
      </c>
      <c r="X1034">
        <v>22</v>
      </c>
      <c r="Y1034">
        <v>27.8</v>
      </c>
      <c r="Z1034">
        <v>0</v>
      </c>
      <c r="AA1034">
        <v>2</v>
      </c>
      <c r="AB1034" t="s">
        <v>67</v>
      </c>
      <c r="AC1034">
        <v>29.619045035268499</v>
      </c>
      <c r="AD1034">
        <v>-2.2000000000000002</v>
      </c>
      <c r="AE1034">
        <v>77</v>
      </c>
      <c r="AF1034">
        <v>1980</v>
      </c>
      <c r="AG1034">
        <v>2010</v>
      </c>
      <c r="AH1034">
        <v>31</v>
      </c>
      <c r="AI1034">
        <v>-1.8190450352685701</v>
      </c>
    </row>
    <row r="1035" spans="16:35" x14ac:dyDescent="0.25">
      <c r="P1035" t="s">
        <v>65</v>
      </c>
      <c r="Q1035" t="s">
        <v>66</v>
      </c>
      <c r="R1035" t="s">
        <v>30</v>
      </c>
      <c r="S1035">
        <v>-105.514</v>
      </c>
      <c r="T1035">
        <v>39.049999999999997</v>
      </c>
      <c r="U1035" s="13">
        <v>44270</v>
      </c>
      <c r="V1035">
        <v>3</v>
      </c>
      <c r="W1035">
        <v>15</v>
      </c>
      <c r="X1035">
        <v>23</v>
      </c>
      <c r="Y1035">
        <v>27.2</v>
      </c>
      <c r="Z1035">
        <v>0</v>
      </c>
      <c r="AA1035">
        <v>2</v>
      </c>
      <c r="AB1035" t="s">
        <v>67</v>
      </c>
      <c r="AC1035">
        <v>29.619045035268499</v>
      </c>
      <c r="AD1035">
        <v>-2.2000000000000002</v>
      </c>
      <c r="AE1035">
        <v>77</v>
      </c>
      <c r="AF1035">
        <v>1980</v>
      </c>
      <c r="AG1035">
        <v>2010</v>
      </c>
      <c r="AH1035">
        <v>31</v>
      </c>
      <c r="AI1035">
        <v>-2.41904503526857</v>
      </c>
    </row>
    <row r="1036" spans="16:35" x14ac:dyDescent="0.25">
      <c r="P1036" t="s">
        <v>65</v>
      </c>
      <c r="Q1036" t="s">
        <v>66</v>
      </c>
      <c r="R1036" t="s">
        <v>30</v>
      </c>
      <c r="S1036">
        <v>-105.514</v>
      </c>
      <c r="T1036">
        <v>39.049999999999997</v>
      </c>
      <c r="U1036" s="13">
        <v>44271</v>
      </c>
      <c r="V1036">
        <v>3</v>
      </c>
      <c r="W1036">
        <v>16</v>
      </c>
      <c r="X1036">
        <v>0</v>
      </c>
      <c r="Y1036">
        <v>27.2</v>
      </c>
      <c r="Z1036">
        <v>0</v>
      </c>
      <c r="AA1036">
        <v>2</v>
      </c>
      <c r="AB1036" t="s">
        <v>67</v>
      </c>
      <c r="AC1036">
        <v>29.619045035268499</v>
      </c>
      <c r="AD1036">
        <v>-2.2000000000000002</v>
      </c>
      <c r="AE1036">
        <v>77</v>
      </c>
      <c r="AF1036">
        <v>1980</v>
      </c>
      <c r="AG1036">
        <v>2010</v>
      </c>
      <c r="AH1036">
        <v>31</v>
      </c>
      <c r="AI1036">
        <v>-2.41904503526857</v>
      </c>
    </row>
    <row r="1037" spans="16:35" x14ac:dyDescent="0.25">
      <c r="P1037" t="s">
        <v>65</v>
      </c>
      <c r="Q1037" t="s">
        <v>66</v>
      </c>
      <c r="R1037" t="s">
        <v>30</v>
      </c>
      <c r="S1037">
        <v>-105.514</v>
      </c>
      <c r="T1037">
        <v>39.049999999999997</v>
      </c>
      <c r="U1037" s="13">
        <v>44271</v>
      </c>
      <c r="V1037">
        <v>3</v>
      </c>
      <c r="W1037">
        <v>16</v>
      </c>
      <c r="X1037">
        <v>1</v>
      </c>
      <c r="Y1037">
        <v>23.599999999999898</v>
      </c>
      <c r="Z1037">
        <v>0</v>
      </c>
      <c r="AA1037">
        <v>2</v>
      </c>
      <c r="AB1037" t="s">
        <v>67</v>
      </c>
      <c r="AC1037">
        <v>29.619045035268499</v>
      </c>
      <c r="AD1037">
        <v>-2.2000000000000002</v>
      </c>
      <c r="AE1037">
        <v>77</v>
      </c>
      <c r="AF1037">
        <v>1980</v>
      </c>
      <c r="AG1037">
        <v>2010</v>
      </c>
      <c r="AH1037">
        <v>31</v>
      </c>
      <c r="AI1037">
        <v>-6.0190450352685696</v>
      </c>
    </row>
    <row r="1038" spans="16:35" x14ac:dyDescent="0.25">
      <c r="P1038" t="s">
        <v>65</v>
      </c>
      <c r="Q1038" t="s">
        <v>66</v>
      </c>
      <c r="R1038" t="s">
        <v>30</v>
      </c>
      <c r="S1038">
        <v>-105.514</v>
      </c>
      <c r="T1038">
        <v>39.049999999999997</v>
      </c>
      <c r="U1038" s="13">
        <v>44271</v>
      </c>
      <c r="V1038">
        <v>3</v>
      </c>
      <c r="W1038">
        <v>16</v>
      </c>
      <c r="X1038">
        <v>2</v>
      </c>
      <c r="Y1038">
        <v>23</v>
      </c>
      <c r="Z1038">
        <v>0</v>
      </c>
      <c r="AA1038">
        <v>2</v>
      </c>
      <c r="AB1038" t="s">
        <v>67</v>
      </c>
      <c r="AC1038">
        <v>29.619045035268499</v>
      </c>
      <c r="AD1038">
        <v>-2.2000000000000002</v>
      </c>
      <c r="AE1038">
        <v>77</v>
      </c>
      <c r="AF1038">
        <v>1980</v>
      </c>
      <c r="AG1038">
        <v>2010</v>
      </c>
      <c r="AH1038">
        <v>31</v>
      </c>
      <c r="AI1038">
        <v>-6.6190450352685701</v>
      </c>
    </row>
    <row r="1039" spans="16:35" x14ac:dyDescent="0.25">
      <c r="P1039" t="s">
        <v>65</v>
      </c>
      <c r="Q1039" t="s">
        <v>66</v>
      </c>
      <c r="R1039" t="s">
        <v>30</v>
      </c>
      <c r="S1039">
        <v>-105.514</v>
      </c>
      <c r="T1039">
        <v>39.049999999999997</v>
      </c>
      <c r="U1039" s="13">
        <v>44271</v>
      </c>
      <c r="V1039">
        <v>3</v>
      </c>
      <c r="W1039">
        <v>16</v>
      </c>
      <c r="X1039">
        <v>3</v>
      </c>
      <c r="Y1039">
        <v>23</v>
      </c>
      <c r="Z1039">
        <v>0</v>
      </c>
      <c r="AA1039">
        <v>2</v>
      </c>
      <c r="AB1039" t="s">
        <v>67</v>
      </c>
      <c r="AC1039">
        <v>29.619045035268499</v>
      </c>
      <c r="AD1039">
        <v>-2.2000000000000002</v>
      </c>
      <c r="AE1039">
        <v>77</v>
      </c>
      <c r="AF1039">
        <v>1980</v>
      </c>
      <c r="AG1039">
        <v>2010</v>
      </c>
      <c r="AH1039">
        <v>31</v>
      </c>
      <c r="AI1039">
        <v>-6.6190450352685701</v>
      </c>
    </row>
    <row r="1040" spans="16:35" x14ac:dyDescent="0.25">
      <c r="P1040" t="s">
        <v>65</v>
      </c>
      <c r="Q1040" t="s">
        <v>66</v>
      </c>
      <c r="R1040" t="s">
        <v>30</v>
      </c>
      <c r="S1040">
        <v>-105.514</v>
      </c>
      <c r="T1040">
        <v>39.049999999999997</v>
      </c>
      <c r="U1040" s="13">
        <v>44271</v>
      </c>
      <c r="V1040">
        <v>3</v>
      </c>
      <c r="W1040">
        <v>16</v>
      </c>
      <c r="X1040">
        <v>4</v>
      </c>
      <c r="Y1040">
        <v>21.8</v>
      </c>
      <c r="Z1040">
        <v>0</v>
      </c>
      <c r="AA1040">
        <v>2</v>
      </c>
      <c r="AB1040" t="s">
        <v>67</v>
      </c>
      <c r="AC1040">
        <v>29.619045035268499</v>
      </c>
      <c r="AD1040">
        <v>-2.2000000000000002</v>
      </c>
      <c r="AE1040">
        <v>77</v>
      </c>
      <c r="AF1040">
        <v>1980</v>
      </c>
      <c r="AG1040">
        <v>2010</v>
      </c>
      <c r="AH1040">
        <v>31</v>
      </c>
      <c r="AI1040">
        <v>-7.8190450352685703</v>
      </c>
    </row>
    <row r="1041" spans="16:35" x14ac:dyDescent="0.25">
      <c r="P1041" t="s">
        <v>65</v>
      </c>
      <c r="Q1041" t="s">
        <v>66</v>
      </c>
      <c r="R1041" t="s">
        <v>30</v>
      </c>
      <c r="S1041">
        <v>-105.514</v>
      </c>
      <c r="T1041">
        <v>39.049999999999997</v>
      </c>
      <c r="U1041" s="13">
        <v>44271</v>
      </c>
      <c r="V1041">
        <v>3</v>
      </c>
      <c r="W1041">
        <v>16</v>
      </c>
      <c r="X1041">
        <v>5</v>
      </c>
      <c r="Y1041">
        <v>19.399999999999999</v>
      </c>
      <c r="Z1041">
        <v>0</v>
      </c>
      <c r="AA1041">
        <v>2</v>
      </c>
      <c r="AB1041" t="s">
        <v>67</v>
      </c>
      <c r="AC1041">
        <v>29.619045035268499</v>
      </c>
      <c r="AD1041">
        <v>-2.2000000000000002</v>
      </c>
      <c r="AE1041">
        <v>77</v>
      </c>
      <c r="AF1041">
        <v>1980</v>
      </c>
      <c r="AG1041">
        <v>2010</v>
      </c>
      <c r="AH1041">
        <v>31</v>
      </c>
      <c r="AI1041">
        <v>-10.2190450352685</v>
      </c>
    </row>
    <row r="1042" spans="16:35" x14ac:dyDescent="0.25">
      <c r="P1042" t="s">
        <v>65</v>
      </c>
      <c r="Q1042" t="s">
        <v>66</v>
      </c>
      <c r="R1042" t="s">
        <v>30</v>
      </c>
      <c r="S1042">
        <v>-105.514</v>
      </c>
      <c r="T1042">
        <v>39.049999999999997</v>
      </c>
      <c r="U1042" s="13">
        <v>44271</v>
      </c>
      <c r="V1042">
        <v>3</v>
      </c>
      <c r="W1042">
        <v>16</v>
      </c>
      <c r="X1042">
        <v>6</v>
      </c>
      <c r="Y1042">
        <v>19.399999999999999</v>
      </c>
      <c r="Z1042">
        <v>0</v>
      </c>
      <c r="AA1042">
        <v>2</v>
      </c>
      <c r="AB1042" t="s">
        <v>67</v>
      </c>
      <c r="AC1042">
        <v>29.619045035268499</v>
      </c>
      <c r="AD1042">
        <v>-2.2000000000000002</v>
      </c>
      <c r="AE1042">
        <v>77</v>
      </c>
      <c r="AF1042">
        <v>1980</v>
      </c>
      <c r="AG1042">
        <v>2010</v>
      </c>
      <c r="AH1042">
        <v>31</v>
      </c>
      <c r="AI1042">
        <v>-10.2190450352685</v>
      </c>
    </row>
    <row r="1043" spans="16:35" x14ac:dyDescent="0.25">
      <c r="P1043" t="s">
        <v>65</v>
      </c>
      <c r="Q1043" t="s">
        <v>66</v>
      </c>
      <c r="R1043" t="s">
        <v>30</v>
      </c>
      <c r="S1043">
        <v>-105.514</v>
      </c>
      <c r="T1043">
        <v>39.049999999999997</v>
      </c>
      <c r="U1043" s="13">
        <v>44271</v>
      </c>
      <c r="V1043">
        <v>3</v>
      </c>
      <c r="W1043">
        <v>16</v>
      </c>
      <c r="X1043">
        <v>7</v>
      </c>
      <c r="Y1043">
        <v>19.399999999999999</v>
      </c>
      <c r="Z1043">
        <v>0</v>
      </c>
      <c r="AA1043">
        <v>2</v>
      </c>
      <c r="AB1043" t="s">
        <v>67</v>
      </c>
      <c r="AC1043">
        <v>29.619045035268499</v>
      </c>
      <c r="AD1043">
        <v>-2.2000000000000002</v>
      </c>
      <c r="AE1043">
        <v>77</v>
      </c>
      <c r="AF1043">
        <v>1980</v>
      </c>
      <c r="AG1043">
        <v>2010</v>
      </c>
      <c r="AH1043">
        <v>31</v>
      </c>
      <c r="AI1043">
        <v>-10.2190450352685</v>
      </c>
    </row>
    <row r="1044" spans="16:35" x14ac:dyDescent="0.25">
      <c r="P1044" t="s">
        <v>65</v>
      </c>
      <c r="Q1044" t="s">
        <v>66</v>
      </c>
      <c r="R1044" t="s">
        <v>30</v>
      </c>
      <c r="S1044">
        <v>-105.514</v>
      </c>
      <c r="T1044">
        <v>39.049999999999997</v>
      </c>
      <c r="U1044" s="13">
        <v>44271</v>
      </c>
      <c r="V1044">
        <v>3</v>
      </c>
      <c r="W1044">
        <v>16</v>
      </c>
      <c r="X1044">
        <v>8</v>
      </c>
      <c r="Y1044">
        <v>19.399999999999999</v>
      </c>
      <c r="Z1044">
        <v>0</v>
      </c>
      <c r="AA1044">
        <v>2</v>
      </c>
      <c r="AB1044" t="s">
        <v>67</v>
      </c>
      <c r="AC1044">
        <v>29.619045035268499</v>
      </c>
      <c r="AD1044">
        <v>-2.2000000000000002</v>
      </c>
      <c r="AE1044">
        <v>77</v>
      </c>
      <c r="AF1044">
        <v>1980</v>
      </c>
      <c r="AG1044">
        <v>2010</v>
      </c>
      <c r="AH1044">
        <v>31</v>
      </c>
      <c r="AI1044">
        <v>-10.2190450352685</v>
      </c>
    </row>
    <row r="1045" spans="16:35" x14ac:dyDescent="0.25">
      <c r="P1045" t="s">
        <v>65</v>
      </c>
      <c r="Q1045" t="s">
        <v>66</v>
      </c>
      <c r="R1045" t="s">
        <v>30</v>
      </c>
      <c r="S1045">
        <v>-105.514</v>
      </c>
      <c r="T1045">
        <v>39.049999999999997</v>
      </c>
      <c r="U1045" s="13">
        <v>44271</v>
      </c>
      <c r="V1045">
        <v>3</v>
      </c>
      <c r="W1045">
        <v>16</v>
      </c>
      <c r="X1045">
        <v>9</v>
      </c>
      <c r="Y1045">
        <v>19.399999999999999</v>
      </c>
      <c r="Z1045">
        <v>0</v>
      </c>
      <c r="AA1045">
        <v>2</v>
      </c>
      <c r="AB1045" t="s">
        <v>67</v>
      </c>
      <c r="AC1045">
        <v>29.619045035268499</v>
      </c>
      <c r="AD1045">
        <v>-2.2000000000000002</v>
      </c>
      <c r="AE1045">
        <v>77</v>
      </c>
      <c r="AF1045">
        <v>1980</v>
      </c>
      <c r="AG1045">
        <v>2010</v>
      </c>
      <c r="AH1045">
        <v>31</v>
      </c>
      <c r="AI1045">
        <v>-10.2190450352685</v>
      </c>
    </row>
    <row r="1046" spans="16:35" x14ac:dyDescent="0.25">
      <c r="P1046" t="s">
        <v>65</v>
      </c>
      <c r="Q1046" t="s">
        <v>66</v>
      </c>
      <c r="R1046" t="s">
        <v>30</v>
      </c>
      <c r="S1046">
        <v>-105.514</v>
      </c>
      <c r="T1046">
        <v>39.049999999999997</v>
      </c>
      <c r="U1046" s="13">
        <v>44271</v>
      </c>
      <c r="V1046">
        <v>3</v>
      </c>
      <c r="W1046">
        <v>16</v>
      </c>
      <c r="X1046">
        <v>10</v>
      </c>
      <c r="Y1046">
        <v>19.399999999999999</v>
      </c>
      <c r="Z1046">
        <v>0</v>
      </c>
      <c r="AA1046">
        <v>2</v>
      </c>
      <c r="AB1046" t="s">
        <v>67</v>
      </c>
      <c r="AC1046">
        <v>29.619045035268499</v>
      </c>
      <c r="AD1046">
        <v>-2.2000000000000002</v>
      </c>
      <c r="AE1046">
        <v>77</v>
      </c>
      <c r="AF1046">
        <v>1980</v>
      </c>
      <c r="AG1046">
        <v>2010</v>
      </c>
      <c r="AH1046">
        <v>31</v>
      </c>
      <c r="AI1046">
        <v>-10.2190450352685</v>
      </c>
    </row>
    <row r="1047" spans="16:35" x14ac:dyDescent="0.25">
      <c r="P1047" t="s">
        <v>65</v>
      </c>
      <c r="Q1047" t="s">
        <v>66</v>
      </c>
      <c r="R1047" t="s">
        <v>30</v>
      </c>
      <c r="S1047">
        <v>-105.514</v>
      </c>
      <c r="T1047">
        <v>39.049999999999997</v>
      </c>
      <c r="U1047" s="13">
        <v>44271</v>
      </c>
      <c r="V1047">
        <v>3</v>
      </c>
      <c r="W1047">
        <v>16</v>
      </c>
      <c r="X1047">
        <v>11</v>
      </c>
      <c r="Y1047">
        <v>19.399999999999999</v>
      </c>
      <c r="Z1047">
        <v>0</v>
      </c>
      <c r="AA1047">
        <v>2</v>
      </c>
      <c r="AB1047" t="s">
        <v>67</v>
      </c>
      <c r="AC1047">
        <v>29.619045035268499</v>
      </c>
      <c r="AD1047">
        <v>-2.2000000000000002</v>
      </c>
      <c r="AE1047">
        <v>77</v>
      </c>
      <c r="AF1047">
        <v>1980</v>
      </c>
      <c r="AG1047">
        <v>2010</v>
      </c>
      <c r="AH1047">
        <v>31</v>
      </c>
      <c r="AI1047">
        <v>-10.2190450352685</v>
      </c>
    </row>
    <row r="1048" spans="16:35" x14ac:dyDescent="0.25">
      <c r="P1048" t="s">
        <v>65</v>
      </c>
      <c r="Q1048" t="s">
        <v>66</v>
      </c>
      <c r="R1048" t="s">
        <v>30</v>
      </c>
      <c r="S1048">
        <v>-105.514</v>
      </c>
      <c r="T1048">
        <v>39.049999999999997</v>
      </c>
      <c r="U1048" s="13">
        <v>44271</v>
      </c>
      <c r="V1048">
        <v>3</v>
      </c>
      <c r="W1048">
        <v>16</v>
      </c>
      <c r="X1048">
        <v>12</v>
      </c>
      <c r="Y1048">
        <v>19.399999999999999</v>
      </c>
      <c r="Z1048">
        <v>0</v>
      </c>
      <c r="AA1048">
        <v>2</v>
      </c>
      <c r="AB1048" t="s">
        <v>67</v>
      </c>
      <c r="AC1048">
        <v>29.619045035268499</v>
      </c>
      <c r="AD1048">
        <v>-2.2000000000000002</v>
      </c>
      <c r="AE1048">
        <v>77</v>
      </c>
      <c r="AF1048">
        <v>1980</v>
      </c>
      <c r="AG1048">
        <v>2010</v>
      </c>
      <c r="AH1048">
        <v>31</v>
      </c>
      <c r="AI1048">
        <v>-10.2190450352685</v>
      </c>
    </row>
    <row r="1049" spans="16:35" x14ac:dyDescent="0.25">
      <c r="P1049" t="s">
        <v>65</v>
      </c>
      <c r="Q1049" t="s">
        <v>66</v>
      </c>
      <c r="R1049" t="s">
        <v>30</v>
      </c>
      <c r="S1049">
        <v>-105.514</v>
      </c>
      <c r="T1049">
        <v>39.049999999999997</v>
      </c>
      <c r="U1049" s="13">
        <v>44271</v>
      </c>
      <c r="V1049">
        <v>3</v>
      </c>
      <c r="W1049">
        <v>16</v>
      </c>
      <c r="X1049">
        <v>13</v>
      </c>
      <c r="Y1049">
        <v>18.8</v>
      </c>
      <c r="Z1049">
        <v>0</v>
      </c>
      <c r="AA1049">
        <v>2</v>
      </c>
      <c r="AB1049" t="s">
        <v>67</v>
      </c>
      <c r="AC1049">
        <v>29.619045035268499</v>
      </c>
      <c r="AD1049">
        <v>-2.2000000000000002</v>
      </c>
      <c r="AE1049">
        <v>77</v>
      </c>
      <c r="AF1049">
        <v>1980</v>
      </c>
      <c r="AG1049">
        <v>2010</v>
      </c>
      <c r="AH1049">
        <v>31</v>
      </c>
      <c r="AI1049">
        <v>-10.8190450352685</v>
      </c>
    </row>
    <row r="1050" spans="16:35" x14ac:dyDescent="0.25">
      <c r="P1050" t="s">
        <v>65</v>
      </c>
      <c r="Q1050" t="s">
        <v>66</v>
      </c>
      <c r="R1050" t="s">
        <v>30</v>
      </c>
      <c r="S1050">
        <v>-105.514</v>
      </c>
      <c r="T1050">
        <v>39.049999999999997</v>
      </c>
      <c r="U1050" s="13">
        <v>44271</v>
      </c>
      <c r="V1050">
        <v>3</v>
      </c>
      <c r="W1050">
        <v>16</v>
      </c>
      <c r="X1050">
        <v>14</v>
      </c>
      <c r="Y1050">
        <v>20.599999999999898</v>
      </c>
      <c r="Z1050">
        <v>0</v>
      </c>
      <c r="AA1050">
        <v>2</v>
      </c>
      <c r="AB1050" t="s">
        <v>67</v>
      </c>
      <c r="AC1050">
        <v>29.619045035268499</v>
      </c>
      <c r="AD1050">
        <v>-2.2000000000000002</v>
      </c>
      <c r="AE1050">
        <v>77</v>
      </c>
      <c r="AF1050">
        <v>1980</v>
      </c>
      <c r="AG1050">
        <v>2010</v>
      </c>
      <c r="AH1050">
        <v>31</v>
      </c>
      <c r="AI1050">
        <v>-9.0190450352685794</v>
      </c>
    </row>
    <row r="1051" spans="16:35" x14ac:dyDescent="0.25">
      <c r="P1051" t="s">
        <v>65</v>
      </c>
      <c r="Q1051" t="s">
        <v>66</v>
      </c>
      <c r="R1051" t="s">
        <v>30</v>
      </c>
      <c r="S1051">
        <v>-105.514</v>
      </c>
      <c r="T1051">
        <v>39.049999999999997</v>
      </c>
      <c r="U1051" s="13">
        <v>44271</v>
      </c>
      <c r="V1051">
        <v>3</v>
      </c>
      <c r="W1051">
        <v>16</v>
      </c>
      <c r="X1051">
        <v>15</v>
      </c>
      <c r="Y1051">
        <v>22.4</v>
      </c>
      <c r="Z1051">
        <v>0</v>
      </c>
      <c r="AA1051">
        <v>2</v>
      </c>
      <c r="AB1051" t="s">
        <v>67</v>
      </c>
      <c r="AC1051">
        <v>29.619045035268499</v>
      </c>
      <c r="AD1051">
        <v>-2.2000000000000002</v>
      </c>
      <c r="AE1051">
        <v>77</v>
      </c>
      <c r="AF1051">
        <v>1980</v>
      </c>
      <c r="AG1051">
        <v>2010</v>
      </c>
      <c r="AH1051">
        <v>31</v>
      </c>
      <c r="AI1051">
        <v>-7.2190450352685698</v>
      </c>
    </row>
    <row r="1052" spans="16:35" x14ac:dyDescent="0.25">
      <c r="P1052" t="s">
        <v>65</v>
      </c>
      <c r="Q1052" t="s">
        <v>66</v>
      </c>
      <c r="R1052" t="s">
        <v>30</v>
      </c>
      <c r="S1052">
        <v>-105.514</v>
      </c>
      <c r="T1052">
        <v>39.049999999999997</v>
      </c>
      <c r="U1052" s="13">
        <v>44271</v>
      </c>
      <c r="V1052">
        <v>3</v>
      </c>
      <c r="W1052">
        <v>16</v>
      </c>
      <c r="X1052">
        <v>16</v>
      </c>
      <c r="Y1052">
        <v>23</v>
      </c>
      <c r="Z1052">
        <v>0</v>
      </c>
      <c r="AA1052">
        <v>2</v>
      </c>
      <c r="AB1052" t="s">
        <v>67</v>
      </c>
      <c r="AC1052">
        <v>29.619045035268499</v>
      </c>
      <c r="AD1052">
        <v>-2.2000000000000002</v>
      </c>
      <c r="AE1052">
        <v>77</v>
      </c>
      <c r="AF1052">
        <v>1980</v>
      </c>
      <c r="AG1052">
        <v>2010</v>
      </c>
      <c r="AH1052">
        <v>31</v>
      </c>
      <c r="AI1052">
        <v>-6.6190450352685701</v>
      </c>
    </row>
    <row r="1053" spans="16:35" x14ac:dyDescent="0.25">
      <c r="P1053" t="s">
        <v>65</v>
      </c>
      <c r="Q1053" t="s">
        <v>66</v>
      </c>
      <c r="R1053" t="s">
        <v>30</v>
      </c>
      <c r="S1053">
        <v>-105.514</v>
      </c>
      <c r="T1053">
        <v>39.049999999999997</v>
      </c>
      <c r="U1053" s="13">
        <v>44271</v>
      </c>
      <c r="V1053">
        <v>3</v>
      </c>
      <c r="W1053">
        <v>16</v>
      </c>
      <c r="X1053">
        <v>17</v>
      </c>
      <c r="Y1053">
        <v>23</v>
      </c>
      <c r="Z1053">
        <v>0</v>
      </c>
      <c r="AA1053">
        <v>2</v>
      </c>
      <c r="AB1053" t="s">
        <v>67</v>
      </c>
      <c r="AC1053">
        <v>29.619045035268499</v>
      </c>
      <c r="AD1053">
        <v>-2.2000000000000002</v>
      </c>
      <c r="AE1053">
        <v>77</v>
      </c>
      <c r="AF1053">
        <v>1980</v>
      </c>
      <c r="AG1053">
        <v>2010</v>
      </c>
      <c r="AH1053">
        <v>31</v>
      </c>
      <c r="AI1053">
        <v>-6.6190450352685701</v>
      </c>
    </row>
    <row r="1054" spans="16:35" x14ac:dyDescent="0.25">
      <c r="P1054" t="s">
        <v>65</v>
      </c>
      <c r="Q1054" t="s">
        <v>66</v>
      </c>
      <c r="R1054" t="s">
        <v>30</v>
      </c>
      <c r="S1054">
        <v>-105.514</v>
      </c>
      <c r="T1054">
        <v>39.049999999999997</v>
      </c>
      <c r="U1054" s="13">
        <v>44271</v>
      </c>
      <c r="V1054">
        <v>3</v>
      </c>
      <c r="W1054">
        <v>16</v>
      </c>
      <c r="X1054">
        <v>18</v>
      </c>
      <c r="Y1054">
        <v>23</v>
      </c>
      <c r="Z1054">
        <v>0</v>
      </c>
      <c r="AA1054">
        <v>2</v>
      </c>
      <c r="AB1054" t="s">
        <v>67</v>
      </c>
      <c r="AC1054">
        <v>29.619045035268499</v>
      </c>
      <c r="AD1054">
        <v>-2.2000000000000002</v>
      </c>
      <c r="AE1054">
        <v>77</v>
      </c>
      <c r="AF1054">
        <v>1980</v>
      </c>
      <c r="AG1054">
        <v>2010</v>
      </c>
      <c r="AH1054">
        <v>31</v>
      </c>
      <c r="AI1054">
        <v>-6.6190450352685701</v>
      </c>
    </row>
    <row r="1055" spans="16:35" x14ac:dyDescent="0.25">
      <c r="P1055" t="s">
        <v>65</v>
      </c>
      <c r="Q1055" t="s">
        <v>66</v>
      </c>
      <c r="R1055" t="s">
        <v>30</v>
      </c>
      <c r="S1055">
        <v>-105.514</v>
      </c>
      <c r="T1055">
        <v>39.049999999999997</v>
      </c>
      <c r="U1055" s="13">
        <v>44271</v>
      </c>
      <c r="V1055">
        <v>3</v>
      </c>
      <c r="W1055">
        <v>16</v>
      </c>
      <c r="X1055">
        <v>19</v>
      </c>
      <c r="Y1055">
        <v>22.4</v>
      </c>
      <c r="Z1055">
        <v>0</v>
      </c>
      <c r="AA1055">
        <v>2</v>
      </c>
      <c r="AB1055" t="s">
        <v>67</v>
      </c>
      <c r="AC1055">
        <v>29.619045035268499</v>
      </c>
      <c r="AD1055">
        <v>-2.2000000000000002</v>
      </c>
      <c r="AE1055">
        <v>77</v>
      </c>
      <c r="AF1055">
        <v>1980</v>
      </c>
      <c r="AG1055">
        <v>2010</v>
      </c>
      <c r="AH1055">
        <v>31</v>
      </c>
      <c r="AI1055">
        <v>-7.2190450352685698</v>
      </c>
    </row>
    <row r="1056" spans="16:35" x14ac:dyDescent="0.25">
      <c r="P1056" t="s">
        <v>65</v>
      </c>
      <c r="Q1056" t="s">
        <v>66</v>
      </c>
      <c r="R1056" t="s">
        <v>30</v>
      </c>
      <c r="S1056">
        <v>-105.514</v>
      </c>
      <c r="T1056">
        <v>39.049999999999997</v>
      </c>
      <c r="U1056" s="13">
        <v>44271</v>
      </c>
      <c r="V1056">
        <v>3</v>
      </c>
      <c r="W1056">
        <v>16</v>
      </c>
      <c r="X1056">
        <v>20</v>
      </c>
      <c r="Y1056">
        <v>23</v>
      </c>
      <c r="Z1056">
        <v>0</v>
      </c>
      <c r="AA1056">
        <v>2</v>
      </c>
      <c r="AB1056" t="s">
        <v>67</v>
      </c>
      <c r="AC1056">
        <v>29.619045035268499</v>
      </c>
      <c r="AD1056">
        <v>-2.2000000000000002</v>
      </c>
      <c r="AE1056">
        <v>77</v>
      </c>
      <c r="AF1056">
        <v>1980</v>
      </c>
      <c r="AG1056">
        <v>2010</v>
      </c>
      <c r="AH1056">
        <v>31</v>
      </c>
      <c r="AI1056">
        <v>-6.6190450352685701</v>
      </c>
    </row>
    <row r="1057" spans="16:35" x14ac:dyDescent="0.25">
      <c r="P1057" t="s">
        <v>65</v>
      </c>
      <c r="Q1057" t="s">
        <v>66</v>
      </c>
      <c r="R1057" t="s">
        <v>30</v>
      </c>
      <c r="S1057">
        <v>-105.514</v>
      </c>
      <c r="T1057">
        <v>39.049999999999997</v>
      </c>
      <c r="U1057" s="13">
        <v>44271</v>
      </c>
      <c r="V1057">
        <v>3</v>
      </c>
      <c r="W1057">
        <v>16</v>
      </c>
      <c r="X1057">
        <v>21</v>
      </c>
      <c r="Y1057">
        <v>21.2</v>
      </c>
      <c r="Z1057">
        <v>0</v>
      </c>
      <c r="AA1057">
        <v>2</v>
      </c>
      <c r="AB1057" t="s">
        <v>67</v>
      </c>
      <c r="AC1057">
        <v>29.619045035268499</v>
      </c>
      <c r="AD1057">
        <v>-2.2000000000000002</v>
      </c>
      <c r="AE1057">
        <v>77</v>
      </c>
      <c r="AF1057">
        <v>1980</v>
      </c>
      <c r="AG1057">
        <v>2010</v>
      </c>
      <c r="AH1057">
        <v>31</v>
      </c>
      <c r="AI1057">
        <v>-8.4190450352685708</v>
      </c>
    </row>
    <row r="1058" spans="16:35" x14ac:dyDescent="0.25">
      <c r="P1058" t="s">
        <v>65</v>
      </c>
      <c r="Q1058" t="s">
        <v>66</v>
      </c>
      <c r="R1058" t="s">
        <v>30</v>
      </c>
      <c r="S1058">
        <v>-105.514</v>
      </c>
      <c r="T1058">
        <v>39.049999999999997</v>
      </c>
      <c r="U1058" s="13">
        <v>44271</v>
      </c>
      <c r="V1058">
        <v>3</v>
      </c>
      <c r="W1058">
        <v>16</v>
      </c>
      <c r="X1058">
        <v>22</v>
      </c>
      <c r="Y1058">
        <v>21.2</v>
      </c>
      <c r="Z1058">
        <v>0</v>
      </c>
      <c r="AA1058">
        <v>2</v>
      </c>
      <c r="AB1058" t="s">
        <v>67</v>
      </c>
      <c r="AC1058">
        <v>29.619045035268499</v>
      </c>
      <c r="AD1058">
        <v>-2.2000000000000002</v>
      </c>
      <c r="AE1058">
        <v>77</v>
      </c>
      <c r="AF1058">
        <v>1980</v>
      </c>
      <c r="AG1058">
        <v>2010</v>
      </c>
      <c r="AH1058">
        <v>31</v>
      </c>
      <c r="AI1058">
        <v>-8.4190450352685708</v>
      </c>
    </row>
    <row r="1059" spans="16:35" x14ac:dyDescent="0.25">
      <c r="P1059" t="s">
        <v>65</v>
      </c>
      <c r="Q1059" t="s">
        <v>66</v>
      </c>
      <c r="R1059" t="s">
        <v>30</v>
      </c>
      <c r="S1059">
        <v>-105.514</v>
      </c>
      <c r="T1059">
        <v>39.049999999999997</v>
      </c>
      <c r="U1059" s="13">
        <v>44271</v>
      </c>
      <c r="V1059">
        <v>3</v>
      </c>
      <c r="W1059">
        <v>16</v>
      </c>
      <c r="X1059">
        <v>23</v>
      </c>
      <c r="Y1059">
        <v>21.2</v>
      </c>
      <c r="Z1059">
        <v>0</v>
      </c>
      <c r="AA1059">
        <v>2</v>
      </c>
      <c r="AB1059" t="s">
        <v>67</v>
      </c>
      <c r="AC1059">
        <v>29.619045035268499</v>
      </c>
      <c r="AD1059">
        <v>-2.2000000000000002</v>
      </c>
      <c r="AE1059">
        <v>77</v>
      </c>
      <c r="AF1059">
        <v>1980</v>
      </c>
      <c r="AG1059">
        <v>2010</v>
      </c>
      <c r="AH1059">
        <v>31</v>
      </c>
      <c r="AI1059">
        <v>-8.4190450352685708</v>
      </c>
    </row>
    <row r="1060" spans="16:35" x14ac:dyDescent="0.25">
      <c r="P1060" t="s">
        <v>65</v>
      </c>
      <c r="Q1060" t="s">
        <v>66</v>
      </c>
      <c r="R1060" t="s">
        <v>30</v>
      </c>
      <c r="S1060">
        <v>-105.514</v>
      </c>
      <c r="T1060">
        <v>39.049999999999997</v>
      </c>
      <c r="U1060" s="13">
        <v>44272</v>
      </c>
      <c r="V1060">
        <v>3</v>
      </c>
      <c r="W1060">
        <v>17</v>
      </c>
      <c r="X1060">
        <v>0</v>
      </c>
      <c r="Y1060">
        <v>19.399999999999999</v>
      </c>
      <c r="Z1060">
        <v>0</v>
      </c>
      <c r="AA1060">
        <v>2</v>
      </c>
      <c r="AB1060" t="s">
        <v>67</v>
      </c>
      <c r="AC1060">
        <v>29.619045035268499</v>
      </c>
      <c r="AD1060">
        <v>-2.2000000000000002</v>
      </c>
      <c r="AE1060">
        <v>77</v>
      </c>
      <c r="AF1060">
        <v>1980</v>
      </c>
      <c r="AG1060">
        <v>2010</v>
      </c>
      <c r="AH1060">
        <v>31</v>
      </c>
      <c r="AI1060">
        <v>-10.2190450352685</v>
      </c>
    </row>
    <row r="1061" spans="16:35" x14ac:dyDescent="0.25">
      <c r="P1061" t="s">
        <v>65</v>
      </c>
      <c r="Q1061" t="s">
        <v>66</v>
      </c>
      <c r="R1061" t="s">
        <v>30</v>
      </c>
      <c r="S1061">
        <v>-105.514</v>
      </c>
      <c r="T1061">
        <v>39.049999999999997</v>
      </c>
      <c r="U1061" s="13">
        <v>44272</v>
      </c>
      <c r="V1061">
        <v>3</v>
      </c>
      <c r="W1061">
        <v>17</v>
      </c>
      <c r="X1061">
        <v>18</v>
      </c>
      <c r="Y1061">
        <v>19.999999999999901</v>
      </c>
      <c r="Z1061">
        <v>0</v>
      </c>
      <c r="AA1061">
        <v>2</v>
      </c>
      <c r="AB1061" t="s">
        <v>67</v>
      </c>
      <c r="AC1061">
        <v>29.619045035268499</v>
      </c>
      <c r="AD1061">
        <v>-2.2000000000000002</v>
      </c>
      <c r="AE1061">
        <v>77</v>
      </c>
      <c r="AF1061">
        <v>1980</v>
      </c>
      <c r="AG1061">
        <v>2010</v>
      </c>
      <c r="AH1061">
        <v>31</v>
      </c>
      <c r="AI1061">
        <v>-9.6190450352685808</v>
      </c>
    </row>
    <row r="1062" spans="16:35" x14ac:dyDescent="0.25">
      <c r="P1062" t="s">
        <v>65</v>
      </c>
      <c r="Q1062" t="s">
        <v>66</v>
      </c>
      <c r="R1062" t="s">
        <v>30</v>
      </c>
      <c r="S1062">
        <v>-105.514</v>
      </c>
      <c r="T1062">
        <v>39.049999999999997</v>
      </c>
      <c r="U1062" s="13">
        <v>44272</v>
      </c>
      <c r="V1062">
        <v>3</v>
      </c>
      <c r="W1062">
        <v>17</v>
      </c>
      <c r="X1062">
        <v>19</v>
      </c>
      <c r="Y1062">
        <v>20.299999999999901</v>
      </c>
      <c r="Z1062">
        <v>0</v>
      </c>
      <c r="AA1062">
        <v>2</v>
      </c>
      <c r="AB1062" t="s">
        <v>67</v>
      </c>
      <c r="AC1062">
        <v>29.619045035268499</v>
      </c>
      <c r="AD1062">
        <v>-2.2000000000000002</v>
      </c>
      <c r="AE1062">
        <v>77</v>
      </c>
      <c r="AF1062">
        <v>1980</v>
      </c>
      <c r="AG1062">
        <v>2010</v>
      </c>
      <c r="AH1062">
        <v>31</v>
      </c>
      <c r="AI1062">
        <v>-9.3190450352685801</v>
      </c>
    </row>
    <row r="1063" spans="16:35" x14ac:dyDescent="0.25">
      <c r="P1063" t="s">
        <v>65</v>
      </c>
      <c r="Q1063" t="s">
        <v>66</v>
      </c>
      <c r="R1063" t="s">
        <v>30</v>
      </c>
      <c r="S1063">
        <v>-105.514</v>
      </c>
      <c r="T1063">
        <v>39.049999999999997</v>
      </c>
      <c r="U1063" s="13">
        <v>44272</v>
      </c>
      <c r="V1063">
        <v>3</v>
      </c>
      <c r="W1063">
        <v>17</v>
      </c>
      <c r="X1063">
        <v>20</v>
      </c>
      <c r="Y1063">
        <v>19.399999999999999</v>
      </c>
      <c r="Z1063">
        <v>0</v>
      </c>
      <c r="AA1063">
        <v>2</v>
      </c>
      <c r="AB1063" t="s">
        <v>67</v>
      </c>
      <c r="AC1063">
        <v>29.619045035268499</v>
      </c>
      <c r="AD1063">
        <v>-2.2000000000000002</v>
      </c>
      <c r="AE1063">
        <v>77</v>
      </c>
      <c r="AF1063">
        <v>1980</v>
      </c>
      <c r="AG1063">
        <v>2010</v>
      </c>
      <c r="AH1063">
        <v>31</v>
      </c>
      <c r="AI1063">
        <v>-10.2190450352685</v>
      </c>
    </row>
    <row r="1064" spans="16:35" x14ac:dyDescent="0.25">
      <c r="P1064" t="s">
        <v>65</v>
      </c>
      <c r="Q1064" t="s">
        <v>66</v>
      </c>
      <c r="R1064" t="s">
        <v>30</v>
      </c>
      <c r="S1064">
        <v>-105.514</v>
      </c>
      <c r="T1064">
        <v>39.049999999999997</v>
      </c>
      <c r="U1064" s="13">
        <v>44272</v>
      </c>
      <c r="V1064">
        <v>3</v>
      </c>
      <c r="W1064">
        <v>17</v>
      </c>
      <c r="X1064">
        <v>21</v>
      </c>
      <c r="Y1064">
        <v>21.2</v>
      </c>
      <c r="Z1064">
        <v>0</v>
      </c>
      <c r="AA1064">
        <v>2</v>
      </c>
      <c r="AB1064" t="s">
        <v>67</v>
      </c>
      <c r="AC1064">
        <v>29.619045035268499</v>
      </c>
      <c r="AD1064">
        <v>-2.2000000000000002</v>
      </c>
      <c r="AE1064">
        <v>77</v>
      </c>
      <c r="AF1064">
        <v>1980</v>
      </c>
      <c r="AG1064">
        <v>2010</v>
      </c>
      <c r="AH1064">
        <v>31</v>
      </c>
      <c r="AI1064">
        <v>-8.4190450352685708</v>
      </c>
    </row>
    <row r="1065" spans="16:35" x14ac:dyDescent="0.25">
      <c r="P1065" t="s">
        <v>65</v>
      </c>
      <c r="Q1065" t="s">
        <v>66</v>
      </c>
      <c r="R1065" t="s">
        <v>30</v>
      </c>
      <c r="S1065">
        <v>-105.514</v>
      </c>
      <c r="T1065">
        <v>39.049999999999997</v>
      </c>
      <c r="U1065" s="13">
        <v>44272</v>
      </c>
      <c r="V1065">
        <v>3</v>
      </c>
      <c r="W1065">
        <v>17</v>
      </c>
      <c r="X1065">
        <v>22</v>
      </c>
      <c r="Y1065">
        <v>21.8</v>
      </c>
      <c r="Z1065">
        <v>0</v>
      </c>
      <c r="AA1065">
        <v>2</v>
      </c>
      <c r="AB1065" t="s">
        <v>67</v>
      </c>
      <c r="AC1065">
        <v>29.619045035268499</v>
      </c>
      <c r="AD1065">
        <v>-2.2000000000000002</v>
      </c>
      <c r="AE1065">
        <v>77</v>
      </c>
      <c r="AF1065">
        <v>1980</v>
      </c>
      <c r="AG1065">
        <v>2010</v>
      </c>
      <c r="AH1065">
        <v>31</v>
      </c>
      <c r="AI1065">
        <v>-7.8190450352685703</v>
      </c>
    </row>
    <row r="1066" spans="16:35" x14ac:dyDescent="0.25">
      <c r="P1066" t="s">
        <v>65</v>
      </c>
      <c r="Q1066" t="s">
        <v>66</v>
      </c>
      <c r="R1066" t="s">
        <v>30</v>
      </c>
      <c r="S1066">
        <v>-105.514</v>
      </c>
      <c r="T1066">
        <v>39.049999999999997</v>
      </c>
      <c r="U1066" s="13">
        <v>44272</v>
      </c>
      <c r="V1066">
        <v>3</v>
      </c>
      <c r="W1066">
        <v>17</v>
      </c>
      <c r="X1066">
        <v>23</v>
      </c>
      <c r="Y1066">
        <v>21.2</v>
      </c>
      <c r="Z1066">
        <v>0</v>
      </c>
      <c r="AA1066">
        <v>2</v>
      </c>
      <c r="AB1066" t="s">
        <v>67</v>
      </c>
      <c r="AC1066">
        <v>29.619045035268499</v>
      </c>
      <c r="AD1066">
        <v>-2.2000000000000002</v>
      </c>
      <c r="AE1066">
        <v>77</v>
      </c>
      <c r="AF1066">
        <v>1980</v>
      </c>
      <c r="AG1066">
        <v>2010</v>
      </c>
      <c r="AH1066">
        <v>31</v>
      </c>
      <c r="AI1066">
        <v>-8.4190450352685708</v>
      </c>
    </row>
    <row r="1067" spans="16:35" x14ac:dyDescent="0.25">
      <c r="P1067" t="s">
        <v>65</v>
      </c>
      <c r="Q1067" t="s">
        <v>66</v>
      </c>
      <c r="R1067" t="s">
        <v>30</v>
      </c>
      <c r="S1067">
        <v>-105.514</v>
      </c>
      <c r="T1067">
        <v>39.049999999999997</v>
      </c>
      <c r="U1067" s="13">
        <v>44273</v>
      </c>
      <c r="V1067">
        <v>3</v>
      </c>
      <c r="W1067">
        <v>18</v>
      </c>
      <c r="X1067">
        <v>0</v>
      </c>
      <c r="Y1067">
        <v>20.599999999999898</v>
      </c>
      <c r="Z1067">
        <v>0</v>
      </c>
      <c r="AA1067">
        <v>2</v>
      </c>
      <c r="AB1067" t="s">
        <v>67</v>
      </c>
      <c r="AC1067">
        <v>29.619045035268499</v>
      </c>
      <c r="AD1067">
        <v>-2.2000000000000002</v>
      </c>
      <c r="AE1067">
        <v>77</v>
      </c>
      <c r="AF1067">
        <v>1980</v>
      </c>
      <c r="AG1067">
        <v>2010</v>
      </c>
      <c r="AH1067">
        <v>31</v>
      </c>
      <c r="AI1067">
        <v>-9.0190450352685794</v>
      </c>
    </row>
    <row r="1068" spans="16:35" x14ac:dyDescent="0.25">
      <c r="P1068" t="s">
        <v>65</v>
      </c>
      <c r="Q1068" t="s">
        <v>66</v>
      </c>
      <c r="R1068" t="s">
        <v>30</v>
      </c>
      <c r="S1068">
        <v>-105.514</v>
      </c>
      <c r="T1068">
        <v>39.049999999999997</v>
      </c>
      <c r="U1068" s="13">
        <v>44273</v>
      </c>
      <c r="V1068">
        <v>3</v>
      </c>
      <c r="W1068">
        <v>18</v>
      </c>
      <c r="X1068">
        <v>1</v>
      </c>
      <c r="Y1068">
        <v>17.600000000000001</v>
      </c>
      <c r="Z1068">
        <v>0</v>
      </c>
      <c r="AA1068">
        <v>2</v>
      </c>
      <c r="AB1068" t="s">
        <v>67</v>
      </c>
      <c r="AC1068">
        <v>29.619045035268499</v>
      </c>
      <c r="AD1068">
        <v>-2.2000000000000002</v>
      </c>
      <c r="AE1068">
        <v>77</v>
      </c>
      <c r="AF1068">
        <v>1980</v>
      </c>
      <c r="AG1068">
        <v>2010</v>
      </c>
      <c r="AH1068">
        <v>31</v>
      </c>
      <c r="AI1068">
        <v>-12.019045035268499</v>
      </c>
    </row>
    <row r="1069" spans="16:35" x14ac:dyDescent="0.25">
      <c r="P1069" t="s">
        <v>65</v>
      </c>
      <c r="Q1069" t="s">
        <v>66</v>
      </c>
      <c r="R1069" t="s">
        <v>30</v>
      </c>
      <c r="S1069">
        <v>-105.514</v>
      </c>
      <c r="T1069">
        <v>39.049999999999997</v>
      </c>
      <c r="U1069" s="13">
        <v>44273</v>
      </c>
      <c r="V1069">
        <v>3</v>
      </c>
      <c r="W1069">
        <v>18</v>
      </c>
      <c r="X1069">
        <v>2</v>
      </c>
      <c r="Y1069">
        <v>17.600000000000001</v>
      </c>
      <c r="Z1069">
        <v>0</v>
      </c>
      <c r="AA1069">
        <v>2</v>
      </c>
      <c r="AB1069" t="s">
        <v>67</v>
      </c>
      <c r="AC1069">
        <v>29.619045035268499</v>
      </c>
      <c r="AD1069">
        <v>-2.2000000000000002</v>
      </c>
      <c r="AE1069">
        <v>77</v>
      </c>
      <c r="AF1069">
        <v>1980</v>
      </c>
      <c r="AG1069">
        <v>2010</v>
      </c>
      <c r="AH1069">
        <v>31</v>
      </c>
      <c r="AI1069">
        <v>-12.019045035268499</v>
      </c>
    </row>
    <row r="1070" spans="16:35" x14ac:dyDescent="0.25">
      <c r="P1070" t="s">
        <v>65</v>
      </c>
      <c r="Q1070" t="s">
        <v>66</v>
      </c>
      <c r="R1070" t="s">
        <v>30</v>
      </c>
      <c r="S1070">
        <v>-105.514</v>
      </c>
      <c r="T1070">
        <v>39.049999999999997</v>
      </c>
      <c r="U1070" s="13">
        <v>44273</v>
      </c>
      <c r="V1070">
        <v>3</v>
      </c>
      <c r="W1070">
        <v>18</v>
      </c>
      <c r="X1070">
        <v>3</v>
      </c>
      <c r="Y1070">
        <v>17.600000000000001</v>
      </c>
      <c r="Z1070">
        <v>0</v>
      </c>
      <c r="AA1070">
        <v>2</v>
      </c>
      <c r="AB1070" t="s">
        <v>67</v>
      </c>
      <c r="AC1070">
        <v>29.619045035268499</v>
      </c>
      <c r="AD1070">
        <v>-2.2000000000000002</v>
      </c>
      <c r="AE1070">
        <v>77</v>
      </c>
      <c r="AF1070">
        <v>1980</v>
      </c>
      <c r="AG1070">
        <v>2010</v>
      </c>
      <c r="AH1070">
        <v>31</v>
      </c>
      <c r="AI1070">
        <v>-12.019045035268499</v>
      </c>
    </row>
    <row r="1071" spans="16:35" x14ac:dyDescent="0.25">
      <c r="P1071" t="s">
        <v>65</v>
      </c>
      <c r="Q1071" t="s">
        <v>66</v>
      </c>
      <c r="R1071" t="s">
        <v>30</v>
      </c>
      <c r="S1071">
        <v>-105.514</v>
      </c>
      <c r="T1071">
        <v>39.049999999999997</v>
      </c>
      <c r="U1071" s="13">
        <v>44273</v>
      </c>
      <c r="V1071">
        <v>3</v>
      </c>
      <c r="W1071">
        <v>18</v>
      </c>
      <c r="X1071">
        <v>4</v>
      </c>
      <c r="Y1071">
        <v>17.600000000000001</v>
      </c>
      <c r="Z1071">
        <v>0</v>
      </c>
      <c r="AA1071">
        <v>2</v>
      </c>
      <c r="AB1071" t="s">
        <v>67</v>
      </c>
      <c r="AC1071">
        <v>29.619045035268499</v>
      </c>
      <c r="AD1071">
        <v>-2.2000000000000002</v>
      </c>
      <c r="AE1071">
        <v>77</v>
      </c>
      <c r="AF1071">
        <v>1980</v>
      </c>
      <c r="AG1071">
        <v>2010</v>
      </c>
      <c r="AH1071">
        <v>31</v>
      </c>
      <c r="AI1071">
        <v>-12.019045035268499</v>
      </c>
    </row>
    <row r="1072" spans="16:35" x14ac:dyDescent="0.25">
      <c r="P1072" t="s">
        <v>65</v>
      </c>
      <c r="Q1072" t="s">
        <v>66</v>
      </c>
      <c r="R1072" t="s">
        <v>30</v>
      </c>
      <c r="S1072">
        <v>-105.514</v>
      </c>
      <c r="T1072">
        <v>39.049999999999997</v>
      </c>
      <c r="U1072" s="13">
        <v>44273</v>
      </c>
      <c r="V1072">
        <v>3</v>
      </c>
      <c r="W1072">
        <v>18</v>
      </c>
      <c r="X1072">
        <v>5</v>
      </c>
      <c r="Y1072">
        <v>17.600000000000001</v>
      </c>
      <c r="Z1072">
        <v>0</v>
      </c>
      <c r="AA1072">
        <v>2</v>
      </c>
      <c r="AB1072" t="s">
        <v>67</v>
      </c>
      <c r="AC1072">
        <v>29.619045035268499</v>
      </c>
      <c r="AD1072">
        <v>-2.2000000000000002</v>
      </c>
      <c r="AE1072">
        <v>77</v>
      </c>
      <c r="AF1072">
        <v>1980</v>
      </c>
      <c r="AG1072">
        <v>2010</v>
      </c>
      <c r="AH1072">
        <v>31</v>
      </c>
      <c r="AI1072">
        <v>-12.019045035268499</v>
      </c>
    </row>
    <row r="1073" spans="16:35" x14ac:dyDescent="0.25">
      <c r="P1073" t="s">
        <v>65</v>
      </c>
      <c r="Q1073" t="s">
        <v>66</v>
      </c>
      <c r="R1073" t="s">
        <v>30</v>
      </c>
      <c r="S1073">
        <v>-105.514</v>
      </c>
      <c r="T1073">
        <v>39.049999999999997</v>
      </c>
      <c r="U1073" s="13">
        <v>44273</v>
      </c>
      <c r="V1073">
        <v>3</v>
      </c>
      <c r="W1073">
        <v>18</v>
      </c>
      <c r="X1073">
        <v>6</v>
      </c>
      <c r="Y1073">
        <v>17.600000000000001</v>
      </c>
      <c r="Z1073">
        <v>0</v>
      </c>
      <c r="AA1073">
        <v>2</v>
      </c>
      <c r="AB1073" t="s">
        <v>67</v>
      </c>
      <c r="AC1073">
        <v>29.619045035268499</v>
      </c>
      <c r="AD1073">
        <v>-2.2000000000000002</v>
      </c>
      <c r="AE1073">
        <v>77</v>
      </c>
      <c r="AF1073">
        <v>1980</v>
      </c>
      <c r="AG1073">
        <v>2010</v>
      </c>
      <c r="AH1073">
        <v>31</v>
      </c>
      <c r="AI1073">
        <v>-12.019045035268499</v>
      </c>
    </row>
    <row r="1074" spans="16:35" x14ac:dyDescent="0.25">
      <c r="P1074" t="s">
        <v>65</v>
      </c>
      <c r="Q1074" t="s">
        <v>66</v>
      </c>
      <c r="R1074" t="s">
        <v>30</v>
      </c>
      <c r="S1074">
        <v>-105.514</v>
      </c>
      <c r="T1074">
        <v>39.049999999999997</v>
      </c>
      <c r="U1074" s="13">
        <v>44273</v>
      </c>
      <c r="V1074">
        <v>3</v>
      </c>
      <c r="W1074">
        <v>18</v>
      </c>
      <c r="X1074">
        <v>7</v>
      </c>
      <c r="Y1074">
        <v>17.600000000000001</v>
      </c>
      <c r="Z1074">
        <v>0</v>
      </c>
      <c r="AA1074">
        <v>2</v>
      </c>
      <c r="AB1074" t="s">
        <v>67</v>
      </c>
      <c r="AC1074">
        <v>29.619045035268499</v>
      </c>
      <c r="AD1074">
        <v>-2.2000000000000002</v>
      </c>
      <c r="AE1074">
        <v>77</v>
      </c>
      <c r="AF1074">
        <v>1980</v>
      </c>
      <c r="AG1074">
        <v>2010</v>
      </c>
      <c r="AH1074">
        <v>31</v>
      </c>
      <c r="AI1074">
        <v>-12.019045035268499</v>
      </c>
    </row>
    <row r="1075" spans="16:35" x14ac:dyDescent="0.25">
      <c r="P1075" t="s">
        <v>65</v>
      </c>
      <c r="Q1075" t="s">
        <v>66</v>
      </c>
      <c r="R1075" t="s">
        <v>30</v>
      </c>
      <c r="S1075">
        <v>-105.514</v>
      </c>
      <c r="T1075">
        <v>39.049999999999997</v>
      </c>
      <c r="U1075" s="13">
        <v>44273</v>
      </c>
      <c r="V1075">
        <v>3</v>
      </c>
      <c r="W1075">
        <v>18</v>
      </c>
      <c r="X1075">
        <v>8</v>
      </c>
      <c r="Y1075">
        <v>17.600000000000001</v>
      </c>
      <c r="Z1075">
        <v>0</v>
      </c>
      <c r="AA1075">
        <v>2</v>
      </c>
      <c r="AB1075" t="s">
        <v>67</v>
      </c>
      <c r="AC1075">
        <v>29.619045035268499</v>
      </c>
      <c r="AD1075">
        <v>-2.2000000000000002</v>
      </c>
      <c r="AE1075">
        <v>77</v>
      </c>
      <c r="AF1075">
        <v>1980</v>
      </c>
      <c r="AG1075">
        <v>2010</v>
      </c>
      <c r="AH1075">
        <v>31</v>
      </c>
      <c r="AI1075">
        <v>-12.019045035268499</v>
      </c>
    </row>
    <row r="1076" spans="16:35" x14ac:dyDescent="0.25">
      <c r="P1076" t="s">
        <v>65</v>
      </c>
      <c r="Q1076" t="s">
        <v>66</v>
      </c>
      <c r="R1076" t="s">
        <v>30</v>
      </c>
      <c r="S1076">
        <v>-105.514</v>
      </c>
      <c r="T1076">
        <v>39.049999999999997</v>
      </c>
      <c r="U1076" s="13">
        <v>44273</v>
      </c>
      <c r="V1076">
        <v>3</v>
      </c>
      <c r="W1076">
        <v>18</v>
      </c>
      <c r="X1076">
        <v>9</v>
      </c>
      <c r="Y1076">
        <v>17.600000000000001</v>
      </c>
      <c r="Z1076">
        <v>0</v>
      </c>
      <c r="AA1076">
        <v>2</v>
      </c>
      <c r="AB1076" t="s">
        <v>67</v>
      </c>
      <c r="AC1076">
        <v>29.619045035268499</v>
      </c>
      <c r="AD1076">
        <v>-2.2000000000000002</v>
      </c>
      <c r="AE1076">
        <v>77</v>
      </c>
      <c r="AF1076">
        <v>1980</v>
      </c>
      <c r="AG1076">
        <v>2010</v>
      </c>
      <c r="AH1076">
        <v>31</v>
      </c>
      <c r="AI1076">
        <v>-12.019045035268499</v>
      </c>
    </row>
    <row r="1077" spans="16:35" x14ac:dyDescent="0.25">
      <c r="P1077" t="s">
        <v>65</v>
      </c>
      <c r="Q1077" t="s">
        <v>66</v>
      </c>
      <c r="R1077" t="s">
        <v>30</v>
      </c>
      <c r="S1077">
        <v>-105.514</v>
      </c>
      <c r="T1077">
        <v>39.049999999999997</v>
      </c>
      <c r="U1077" s="13">
        <v>44273</v>
      </c>
      <c r="V1077">
        <v>3</v>
      </c>
      <c r="W1077">
        <v>18</v>
      </c>
      <c r="X1077">
        <v>10</v>
      </c>
      <c r="Y1077">
        <v>15.8</v>
      </c>
      <c r="Z1077">
        <v>0</v>
      </c>
      <c r="AA1077">
        <v>2</v>
      </c>
      <c r="AB1077" t="s">
        <v>67</v>
      </c>
      <c r="AC1077">
        <v>29.619045035268499</v>
      </c>
      <c r="AD1077">
        <v>-2.2000000000000002</v>
      </c>
      <c r="AE1077">
        <v>77</v>
      </c>
      <c r="AF1077">
        <v>1980</v>
      </c>
      <c r="AG1077">
        <v>2010</v>
      </c>
      <c r="AH1077">
        <v>31</v>
      </c>
      <c r="AI1077">
        <v>-13.8190450352685</v>
      </c>
    </row>
    <row r="1078" spans="16:35" x14ac:dyDescent="0.25">
      <c r="P1078" t="s">
        <v>65</v>
      </c>
      <c r="Q1078" t="s">
        <v>66</v>
      </c>
      <c r="R1078" t="s">
        <v>30</v>
      </c>
      <c r="S1078">
        <v>-105.514</v>
      </c>
      <c r="T1078">
        <v>39.049999999999997</v>
      </c>
      <c r="U1078" s="13">
        <v>44273</v>
      </c>
      <c r="V1078">
        <v>3</v>
      </c>
      <c r="W1078">
        <v>18</v>
      </c>
      <c r="X1078">
        <v>11</v>
      </c>
      <c r="Y1078">
        <v>17.600000000000001</v>
      </c>
      <c r="Z1078">
        <v>0</v>
      </c>
      <c r="AA1078">
        <v>2</v>
      </c>
      <c r="AB1078" t="s">
        <v>67</v>
      </c>
      <c r="AC1078">
        <v>29.619045035268499</v>
      </c>
      <c r="AD1078">
        <v>-2.2000000000000002</v>
      </c>
      <c r="AE1078">
        <v>77</v>
      </c>
      <c r="AF1078">
        <v>1980</v>
      </c>
      <c r="AG1078">
        <v>2010</v>
      </c>
      <c r="AH1078">
        <v>31</v>
      </c>
      <c r="AI1078">
        <v>-12.019045035268499</v>
      </c>
    </row>
    <row r="1079" spans="16:35" x14ac:dyDescent="0.25">
      <c r="P1079" t="s">
        <v>65</v>
      </c>
      <c r="Q1079" t="s">
        <v>66</v>
      </c>
      <c r="R1079" t="s">
        <v>30</v>
      </c>
      <c r="S1079">
        <v>-105.514</v>
      </c>
      <c r="T1079">
        <v>39.049999999999997</v>
      </c>
      <c r="U1079" s="13">
        <v>44273</v>
      </c>
      <c r="V1079">
        <v>3</v>
      </c>
      <c r="W1079">
        <v>18</v>
      </c>
      <c r="X1079">
        <v>12</v>
      </c>
      <c r="Y1079">
        <v>15.8</v>
      </c>
      <c r="Z1079">
        <v>0</v>
      </c>
      <c r="AA1079">
        <v>2</v>
      </c>
      <c r="AB1079" t="s">
        <v>67</v>
      </c>
      <c r="AC1079">
        <v>29.619045035268499</v>
      </c>
      <c r="AD1079">
        <v>-2.2000000000000002</v>
      </c>
      <c r="AE1079">
        <v>77</v>
      </c>
      <c r="AF1079">
        <v>1980</v>
      </c>
      <c r="AG1079">
        <v>2010</v>
      </c>
      <c r="AH1079">
        <v>31</v>
      </c>
      <c r="AI1079">
        <v>-13.8190450352685</v>
      </c>
    </row>
    <row r="1080" spans="16:35" x14ac:dyDescent="0.25">
      <c r="P1080" t="s">
        <v>65</v>
      </c>
      <c r="Q1080" t="s">
        <v>66</v>
      </c>
      <c r="R1080" t="s">
        <v>30</v>
      </c>
      <c r="S1080">
        <v>-105.514</v>
      </c>
      <c r="T1080">
        <v>39.049999999999997</v>
      </c>
      <c r="U1080" s="13">
        <v>44273</v>
      </c>
      <c r="V1080">
        <v>3</v>
      </c>
      <c r="W1080">
        <v>18</v>
      </c>
      <c r="X1080">
        <v>13</v>
      </c>
      <c r="Y1080">
        <v>17</v>
      </c>
      <c r="Z1080">
        <v>0</v>
      </c>
      <c r="AA1080">
        <v>2</v>
      </c>
      <c r="AB1080" t="s">
        <v>67</v>
      </c>
      <c r="AC1080">
        <v>29.619045035268499</v>
      </c>
      <c r="AD1080">
        <v>-2.2000000000000002</v>
      </c>
      <c r="AE1080">
        <v>77</v>
      </c>
      <c r="AF1080">
        <v>1980</v>
      </c>
      <c r="AG1080">
        <v>2010</v>
      </c>
      <c r="AH1080">
        <v>31</v>
      </c>
      <c r="AI1080">
        <v>-12.619045035268501</v>
      </c>
    </row>
    <row r="1081" spans="16:35" x14ac:dyDescent="0.25">
      <c r="P1081" t="s">
        <v>65</v>
      </c>
      <c r="Q1081" t="s">
        <v>66</v>
      </c>
      <c r="R1081" t="s">
        <v>30</v>
      </c>
      <c r="S1081">
        <v>-105.514</v>
      </c>
      <c r="T1081">
        <v>39.049999999999997</v>
      </c>
      <c r="U1081" s="13">
        <v>44273</v>
      </c>
      <c r="V1081">
        <v>3</v>
      </c>
      <c r="W1081">
        <v>18</v>
      </c>
      <c r="X1081">
        <v>14</v>
      </c>
      <c r="Y1081">
        <v>20.599999999999898</v>
      </c>
      <c r="Z1081">
        <v>0</v>
      </c>
      <c r="AA1081">
        <v>2</v>
      </c>
      <c r="AB1081" t="s">
        <v>67</v>
      </c>
      <c r="AC1081">
        <v>29.619045035268499</v>
      </c>
      <c r="AD1081">
        <v>-2.2000000000000002</v>
      </c>
      <c r="AE1081">
        <v>77</v>
      </c>
      <c r="AF1081">
        <v>1980</v>
      </c>
      <c r="AG1081">
        <v>2010</v>
      </c>
      <c r="AH1081">
        <v>31</v>
      </c>
      <c r="AI1081">
        <v>-9.0190450352685794</v>
      </c>
    </row>
    <row r="1082" spans="16:35" x14ac:dyDescent="0.25">
      <c r="P1082" t="s">
        <v>65</v>
      </c>
      <c r="Q1082" t="s">
        <v>66</v>
      </c>
      <c r="R1082" t="s">
        <v>30</v>
      </c>
      <c r="S1082">
        <v>-105.514</v>
      </c>
      <c r="T1082">
        <v>39.049999999999997</v>
      </c>
      <c r="U1082" s="13">
        <v>44273</v>
      </c>
      <c r="V1082">
        <v>3</v>
      </c>
      <c r="W1082">
        <v>18</v>
      </c>
      <c r="X1082">
        <v>15</v>
      </c>
      <c r="Y1082">
        <v>23</v>
      </c>
      <c r="Z1082">
        <v>0</v>
      </c>
      <c r="AA1082">
        <v>2</v>
      </c>
      <c r="AB1082" t="s">
        <v>67</v>
      </c>
      <c r="AC1082">
        <v>29.619045035268499</v>
      </c>
      <c r="AD1082">
        <v>-2.2000000000000002</v>
      </c>
      <c r="AE1082">
        <v>77</v>
      </c>
      <c r="AF1082">
        <v>1980</v>
      </c>
      <c r="AG1082">
        <v>2010</v>
      </c>
      <c r="AH1082">
        <v>31</v>
      </c>
      <c r="AI1082">
        <v>-6.6190450352685701</v>
      </c>
    </row>
    <row r="1083" spans="16:35" x14ac:dyDescent="0.25">
      <c r="P1083" t="s">
        <v>65</v>
      </c>
      <c r="Q1083" t="s">
        <v>66</v>
      </c>
      <c r="R1083" t="s">
        <v>30</v>
      </c>
      <c r="S1083">
        <v>-105.514</v>
      </c>
      <c r="T1083">
        <v>39.049999999999997</v>
      </c>
      <c r="U1083" s="13">
        <v>44273</v>
      </c>
      <c r="V1083">
        <v>3</v>
      </c>
      <c r="W1083">
        <v>18</v>
      </c>
      <c r="X1083">
        <v>16</v>
      </c>
      <c r="Y1083">
        <v>26.6</v>
      </c>
      <c r="Z1083">
        <v>0</v>
      </c>
      <c r="AA1083">
        <v>2</v>
      </c>
      <c r="AB1083" t="s">
        <v>67</v>
      </c>
      <c r="AC1083">
        <v>29.619045035268499</v>
      </c>
      <c r="AD1083">
        <v>-2.2000000000000002</v>
      </c>
      <c r="AE1083">
        <v>77</v>
      </c>
      <c r="AF1083">
        <v>1980</v>
      </c>
      <c r="AG1083">
        <v>2010</v>
      </c>
      <c r="AH1083">
        <v>31</v>
      </c>
      <c r="AI1083">
        <v>-3.01904503526857</v>
      </c>
    </row>
    <row r="1084" spans="16:35" x14ac:dyDescent="0.25">
      <c r="P1084" t="s">
        <v>65</v>
      </c>
      <c r="Q1084" t="s">
        <v>66</v>
      </c>
      <c r="R1084" t="s">
        <v>30</v>
      </c>
      <c r="S1084">
        <v>-105.514</v>
      </c>
      <c r="T1084">
        <v>39.049999999999997</v>
      </c>
      <c r="U1084" s="13">
        <v>44273</v>
      </c>
      <c r="V1084">
        <v>3</v>
      </c>
      <c r="W1084">
        <v>18</v>
      </c>
      <c r="X1084">
        <v>17</v>
      </c>
      <c r="Y1084">
        <v>27.2</v>
      </c>
      <c r="Z1084">
        <v>0</v>
      </c>
      <c r="AA1084">
        <v>2</v>
      </c>
      <c r="AB1084" t="s">
        <v>67</v>
      </c>
      <c r="AC1084">
        <v>29.619045035268499</v>
      </c>
      <c r="AD1084">
        <v>-2.2000000000000002</v>
      </c>
      <c r="AE1084">
        <v>77</v>
      </c>
      <c r="AF1084">
        <v>1980</v>
      </c>
      <c r="AG1084">
        <v>2010</v>
      </c>
      <c r="AH1084">
        <v>31</v>
      </c>
      <c r="AI1084">
        <v>-2.41904503526857</v>
      </c>
    </row>
    <row r="1085" spans="16:35" x14ac:dyDescent="0.25">
      <c r="P1085" t="s">
        <v>65</v>
      </c>
      <c r="Q1085" t="s">
        <v>66</v>
      </c>
      <c r="R1085" t="s">
        <v>30</v>
      </c>
      <c r="S1085">
        <v>-105.514</v>
      </c>
      <c r="T1085">
        <v>39.049999999999997</v>
      </c>
      <c r="U1085" s="13">
        <v>44273</v>
      </c>
      <c r="V1085">
        <v>3</v>
      </c>
      <c r="W1085">
        <v>18</v>
      </c>
      <c r="X1085">
        <v>18</v>
      </c>
      <c r="Y1085">
        <v>30.2</v>
      </c>
      <c r="Z1085">
        <v>0</v>
      </c>
      <c r="AA1085">
        <v>2</v>
      </c>
      <c r="AB1085" t="s">
        <v>67</v>
      </c>
      <c r="AC1085">
        <v>29.619045035268499</v>
      </c>
      <c r="AD1085">
        <v>-2.2000000000000002</v>
      </c>
      <c r="AE1085">
        <v>77</v>
      </c>
      <c r="AF1085">
        <v>1980</v>
      </c>
      <c r="AG1085">
        <v>2010</v>
      </c>
      <c r="AH1085">
        <v>31</v>
      </c>
      <c r="AI1085">
        <v>0.58095496473142205</v>
      </c>
    </row>
    <row r="1086" spans="16:35" x14ac:dyDescent="0.25">
      <c r="P1086" t="s">
        <v>65</v>
      </c>
      <c r="Q1086" t="s">
        <v>66</v>
      </c>
      <c r="R1086" t="s">
        <v>30</v>
      </c>
      <c r="S1086">
        <v>-105.514</v>
      </c>
      <c r="T1086">
        <v>39.049999999999997</v>
      </c>
      <c r="U1086" s="13">
        <v>44273</v>
      </c>
      <c r="V1086">
        <v>3</v>
      </c>
      <c r="W1086">
        <v>18</v>
      </c>
      <c r="X1086">
        <v>19</v>
      </c>
      <c r="Y1086">
        <v>30.8</v>
      </c>
      <c r="Z1086">
        <v>0</v>
      </c>
      <c r="AA1086">
        <v>2</v>
      </c>
      <c r="AB1086" t="s">
        <v>67</v>
      </c>
      <c r="AC1086">
        <v>29.619045035268499</v>
      </c>
      <c r="AD1086">
        <v>-2.2000000000000002</v>
      </c>
      <c r="AE1086">
        <v>77</v>
      </c>
      <c r="AF1086">
        <v>1980</v>
      </c>
      <c r="AG1086">
        <v>2010</v>
      </c>
      <c r="AH1086">
        <v>31</v>
      </c>
      <c r="AI1086">
        <v>1.1809549647314199</v>
      </c>
    </row>
    <row r="1087" spans="16:35" x14ac:dyDescent="0.25">
      <c r="P1087" t="s">
        <v>65</v>
      </c>
      <c r="Q1087" t="s">
        <v>66</v>
      </c>
      <c r="R1087" t="s">
        <v>30</v>
      </c>
      <c r="S1087">
        <v>-105.514</v>
      </c>
      <c r="T1087">
        <v>39.049999999999997</v>
      </c>
      <c r="U1087" s="13">
        <v>44273</v>
      </c>
      <c r="V1087">
        <v>3</v>
      </c>
      <c r="W1087">
        <v>18</v>
      </c>
      <c r="X1087">
        <v>20</v>
      </c>
      <c r="Y1087">
        <v>32</v>
      </c>
      <c r="Z1087">
        <v>0</v>
      </c>
      <c r="AA1087">
        <v>2</v>
      </c>
      <c r="AB1087" t="s">
        <v>67</v>
      </c>
      <c r="AC1087">
        <v>29.619045035268499</v>
      </c>
      <c r="AD1087">
        <v>-2.2000000000000002</v>
      </c>
      <c r="AE1087">
        <v>77</v>
      </c>
      <c r="AF1087">
        <v>1980</v>
      </c>
      <c r="AG1087">
        <v>2010</v>
      </c>
      <c r="AH1087">
        <v>31</v>
      </c>
      <c r="AI1087">
        <v>2.3809549647314201</v>
      </c>
    </row>
    <row r="1088" spans="16:35" x14ac:dyDescent="0.25">
      <c r="P1088" t="s">
        <v>65</v>
      </c>
      <c r="Q1088" t="s">
        <v>66</v>
      </c>
      <c r="R1088" t="s">
        <v>30</v>
      </c>
      <c r="S1088">
        <v>-105.514</v>
      </c>
      <c r="T1088">
        <v>39.049999999999997</v>
      </c>
      <c r="U1088" s="13">
        <v>44273</v>
      </c>
      <c r="V1088">
        <v>3</v>
      </c>
      <c r="W1088">
        <v>18</v>
      </c>
      <c r="X1088">
        <v>21</v>
      </c>
      <c r="Y1088">
        <v>33.199999999999903</v>
      </c>
      <c r="Z1088">
        <v>0</v>
      </c>
      <c r="AA1088">
        <v>2</v>
      </c>
      <c r="AB1088" t="s">
        <v>67</v>
      </c>
      <c r="AC1088">
        <v>29.619045035268499</v>
      </c>
      <c r="AD1088">
        <v>-2.2000000000000002</v>
      </c>
      <c r="AE1088">
        <v>77</v>
      </c>
      <c r="AF1088">
        <v>1980</v>
      </c>
      <c r="AG1088">
        <v>2010</v>
      </c>
      <c r="AH1088">
        <v>31</v>
      </c>
      <c r="AI1088">
        <v>3.5809549647314101</v>
      </c>
    </row>
    <row r="1089" spans="16:35" x14ac:dyDescent="0.25">
      <c r="P1089" t="s">
        <v>65</v>
      </c>
      <c r="Q1089" t="s">
        <v>66</v>
      </c>
      <c r="R1089" t="s">
        <v>30</v>
      </c>
      <c r="S1089">
        <v>-105.514</v>
      </c>
      <c r="T1089">
        <v>39.049999999999997</v>
      </c>
      <c r="U1089" s="13">
        <v>44273</v>
      </c>
      <c r="V1089">
        <v>3</v>
      </c>
      <c r="W1089">
        <v>18</v>
      </c>
      <c r="X1089">
        <v>22</v>
      </c>
      <c r="Y1089">
        <v>33.799999999999997</v>
      </c>
      <c r="Z1089">
        <v>0</v>
      </c>
      <c r="AA1089">
        <v>2</v>
      </c>
      <c r="AB1089" t="s">
        <v>67</v>
      </c>
      <c r="AC1089">
        <v>29.619045035268499</v>
      </c>
      <c r="AD1089">
        <v>-2.2000000000000002</v>
      </c>
      <c r="AE1089">
        <v>77</v>
      </c>
      <c r="AF1089">
        <v>1980</v>
      </c>
      <c r="AG1089">
        <v>2010</v>
      </c>
      <c r="AH1089">
        <v>31</v>
      </c>
      <c r="AI1089">
        <v>4.1809549647314199</v>
      </c>
    </row>
    <row r="1090" spans="16:35" x14ac:dyDescent="0.25">
      <c r="P1090" t="s">
        <v>65</v>
      </c>
      <c r="Q1090" t="s">
        <v>66</v>
      </c>
      <c r="R1090" t="s">
        <v>30</v>
      </c>
      <c r="S1090">
        <v>-105.514</v>
      </c>
      <c r="T1090">
        <v>39.049999999999997</v>
      </c>
      <c r="U1090" s="13">
        <v>44273</v>
      </c>
      <c r="V1090">
        <v>3</v>
      </c>
      <c r="W1090">
        <v>18</v>
      </c>
      <c r="X1090">
        <v>23</v>
      </c>
      <c r="Y1090">
        <v>33.799999999999997</v>
      </c>
      <c r="Z1090">
        <v>0</v>
      </c>
      <c r="AA1090">
        <v>2</v>
      </c>
      <c r="AB1090" t="s">
        <v>67</v>
      </c>
      <c r="AC1090">
        <v>29.619045035268499</v>
      </c>
      <c r="AD1090">
        <v>-2.2000000000000002</v>
      </c>
      <c r="AE1090">
        <v>77</v>
      </c>
      <c r="AF1090">
        <v>1980</v>
      </c>
      <c r="AG1090">
        <v>2010</v>
      </c>
      <c r="AH1090">
        <v>31</v>
      </c>
      <c r="AI1090">
        <v>4.1809549647314199</v>
      </c>
    </row>
    <row r="1091" spans="16:35" x14ac:dyDescent="0.25">
      <c r="P1091" t="s">
        <v>65</v>
      </c>
      <c r="Q1091" t="s">
        <v>66</v>
      </c>
      <c r="R1091" t="s">
        <v>30</v>
      </c>
      <c r="S1091">
        <v>-105.514</v>
      </c>
      <c r="T1091">
        <v>39.049999999999997</v>
      </c>
      <c r="U1091" s="13">
        <v>44274</v>
      </c>
      <c r="V1091">
        <v>3</v>
      </c>
      <c r="W1091">
        <v>19</v>
      </c>
      <c r="X1091">
        <v>0</v>
      </c>
      <c r="Y1091">
        <v>32.6</v>
      </c>
      <c r="Z1091">
        <v>0</v>
      </c>
      <c r="AA1091">
        <v>2</v>
      </c>
      <c r="AB1091" t="s">
        <v>67</v>
      </c>
      <c r="AC1091">
        <v>29.619045035268499</v>
      </c>
      <c r="AD1091">
        <v>-2.2000000000000002</v>
      </c>
      <c r="AE1091">
        <v>77</v>
      </c>
      <c r="AF1091">
        <v>1980</v>
      </c>
      <c r="AG1091">
        <v>2010</v>
      </c>
      <c r="AH1091">
        <v>31</v>
      </c>
      <c r="AI1091">
        <v>2.9809549647314202</v>
      </c>
    </row>
    <row r="1092" spans="16:35" x14ac:dyDescent="0.25">
      <c r="P1092" t="s">
        <v>65</v>
      </c>
      <c r="Q1092" t="s">
        <v>66</v>
      </c>
      <c r="R1092" t="s">
        <v>30</v>
      </c>
      <c r="S1092">
        <v>-105.514</v>
      </c>
      <c r="T1092">
        <v>39.049999999999997</v>
      </c>
      <c r="U1092" s="13">
        <v>44274</v>
      </c>
      <c r="V1092">
        <v>3</v>
      </c>
      <c r="W1092">
        <v>19</v>
      </c>
      <c r="X1092">
        <v>1</v>
      </c>
      <c r="Y1092">
        <v>29.599999999999898</v>
      </c>
      <c r="Z1092">
        <v>0</v>
      </c>
      <c r="AA1092">
        <v>2</v>
      </c>
      <c r="AB1092" t="s">
        <v>67</v>
      </c>
      <c r="AC1092">
        <v>29.619045035268499</v>
      </c>
      <c r="AD1092">
        <v>-2.2000000000000002</v>
      </c>
      <c r="AE1092">
        <v>77</v>
      </c>
      <c r="AF1092">
        <v>1980</v>
      </c>
      <c r="AG1092">
        <v>2010</v>
      </c>
      <c r="AH1092">
        <v>31</v>
      </c>
      <c r="AI1092">
        <v>-1.90450352685793E-2</v>
      </c>
    </row>
    <row r="1093" spans="16:35" x14ac:dyDescent="0.25">
      <c r="P1093" t="s">
        <v>65</v>
      </c>
      <c r="Q1093" t="s">
        <v>66</v>
      </c>
      <c r="R1093" t="s">
        <v>30</v>
      </c>
      <c r="S1093">
        <v>-105.514</v>
      </c>
      <c r="T1093">
        <v>39.049999999999997</v>
      </c>
      <c r="U1093" s="13">
        <v>44274</v>
      </c>
      <c r="V1093">
        <v>3</v>
      </c>
      <c r="W1093">
        <v>19</v>
      </c>
      <c r="X1093">
        <v>2</v>
      </c>
      <c r="Y1093">
        <v>27.8</v>
      </c>
      <c r="Z1093">
        <v>0</v>
      </c>
      <c r="AA1093">
        <v>2</v>
      </c>
      <c r="AB1093" t="s">
        <v>67</v>
      </c>
      <c r="AC1093">
        <v>29.619045035268499</v>
      </c>
      <c r="AD1093">
        <v>-2.2000000000000002</v>
      </c>
      <c r="AE1093">
        <v>77</v>
      </c>
      <c r="AF1093">
        <v>1980</v>
      </c>
      <c r="AG1093">
        <v>2010</v>
      </c>
      <c r="AH1093">
        <v>31</v>
      </c>
      <c r="AI1093">
        <v>-1.8190450352685701</v>
      </c>
    </row>
    <row r="1094" spans="16:35" x14ac:dyDescent="0.25">
      <c r="P1094" t="s">
        <v>65</v>
      </c>
      <c r="Q1094" t="s">
        <v>66</v>
      </c>
      <c r="R1094" t="s">
        <v>30</v>
      </c>
      <c r="S1094">
        <v>-105.514</v>
      </c>
      <c r="T1094">
        <v>39.049999999999997</v>
      </c>
      <c r="U1094" s="13">
        <v>44274</v>
      </c>
      <c r="V1094">
        <v>3</v>
      </c>
      <c r="W1094">
        <v>19</v>
      </c>
      <c r="X1094">
        <v>3</v>
      </c>
      <c r="Y1094">
        <v>26.6</v>
      </c>
      <c r="Z1094">
        <v>0</v>
      </c>
      <c r="AA1094">
        <v>2</v>
      </c>
      <c r="AB1094" t="s">
        <v>67</v>
      </c>
      <c r="AC1094">
        <v>29.619045035268499</v>
      </c>
      <c r="AD1094">
        <v>-2.2000000000000002</v>
      </c>
      <c r="AE1094">
        <v>77</v>
      </c>
      <c r="AF1094">
        <v>1980</v>
      </c>
      <c r="AG1094">
        <v>2010</v>
      </c>
      <c r="AH1094">
        <v>31</v>
      </c>
      <c r="AI1094">
        <v>-3.01904503526857</v>
      </c>
    </row>
    <row r="1095" spans="16:35" x14ac:dyDescent="0.25">
      <c r="P1095" t="s">
        <v>65</v>
      </c>
      <c r="Q1095" t="s">
        <v>66</v>
      </c>
      <c r="R1095" t="s">
        <v>30</v>
      </c>
      <c r="S1095">
        <v>-105.514</v>
      </c>
      <c r="T1095">
        <v>39.049999999999997</v>
      </c>
      <c r="U1095" s="13">
        <v>44274</v>
      </c>
      <c r="V1095">
        <v>3</v>
      </c>
      <c r="W1095">
        <v>19</v>
      </c>
      <c r="X1095">
        <v>4</v>
      </c>
      <c r="Y1095">
        <v>24.8</v>
      </c>
      <c r="Z1095">
        <v>0</v>
      </c>
      <c r="AA1095">
        <v>2</v>
      </c>
      <c r="AB1095" t="s">
        <v>67</v>
      </c>
      <c r="AC1095">
        <v>29.619045035268499</v>
      </c>
      <c r="AD1095">
        <v>-2.2000000000000002</v>
      </c>
      <c r="AE1095">
        <v>77</v>
      </c>
      <c r="AF1095">
        <v>1980</v>
      </c>
      <c r="AG1095">
        <v>2010</v>
      </c>
      <c r="AH1095">
        <v>31</v>
      </c>
      <c r="AI1095">
        <v>-4.8190450352685703</v>
      </c>
    </row>
    <row r="1096" spans="16:35" x14ac:dyDescent="0.25">
      <c r="P1096" t="s">
        <v>65</v>
      </c>
      <c r="Q1096" t="s">
        <v>66</v>
      </c>
      <c r="R1096" t="s">
        <v>30</v>
      </c>
      <c r="S1096">
        <v>-105.514</v>
      </c>
      <c r="T1096">
        <v>39.049999999999997</v>
      </c>
      <c r="U1096" s="13">
        <v>44274</v>
      </c>
      <c r="V1096">
        <v>3</v>
      </c>
      <c r="W1096">
        <v>19</v>
      </c>
      <c r="X1096">
        <v>5</v>
      </c>
      <c r="Y1096">
        <v>23.599999999999898</v>
      </c>
      <c r="Z1096">
        <v>0</v>
      </c>
      <c r="AA1096">
        <v>2</v>
      </c>
      <c r="AB1096" t="s">
        <v>67</v>
      </c>
      <c r="AC1096">
        <v>29.619045035268499</v>
      </c>
      <c r="AD1096">
        <v>-2.2000000000000002</v>
      </c>
      <c r="AE1096">
        <v>77</v>
      </c>
      <c r="AF1096">
        <v>1980</v>
      </c>
      <c r="AG1096">
        <v>2010</v>
      </c>
      <c r="AH1096">
        <v>31</v>
      </c>
      <c r="AI1096">
        <v>-6.0190450352685696</v>
      </c>
    </row>
    <row r="1097" spans="16:35" x14ac:dyDescent="0.25">
      <c r="P1097" t="s">
        <v>65</v>
      </c>
      <c r="Q1097" t="s">
        <v>66</v>
      </c>
      <c r="R1097" t="s">
        <v>30</v>
      </c>
      <c r="S1097">
        <v>-105.514</v>
      </c>
      <c r="T1097">
        <v>39.049999999999997</v>
      </c>
      <c r="U1097" s="13">
        <v>44274</v>
      </c>
      <c r="V1097">
        <v>3</v>
      </c>
      <c r="W1097">
        <v>19</v>
      </c>
      <c r="X1097">
        <v>6</v>
      </c>
      <c r="Y1097">
        <v>23</v>
      </c>
      <c r="Z1097">
        <v>0</v>
      </c>
      <c r="AA1097">
        <v>2</v>
      </c>
      <c r="AB1097" t="s">
        <v>67</v>
      </c>
      <c r="AC1097">
        <v>29.619045035268499</v>
      </c>
      <c r="AD1097">
        <v>-2.2000000000000002</v>
      </c>
      <c r="AE1097">
        <v>77</v>
      </c>
      <c r="AF1097">
        <v>1980</v>
      </c>
      <c r="AG1097">
        <v>2010</v>
      </c>
      <c r="AH1097">
        <v>31</v>
      </c>
      <c r="AI1097">
        <v>-6.6190450352685701</v>
      </c>
    </row>
    <row r="1098" spans="16:35" x14ac:dyDescent="0.25">
      <c r="P1098" t="s">
        <v>65</v>
      </c>
      <c r="Q1098" t="s">
        <v>66</v>
      </c>
      <c r="R1098" t="s">
        <v>30</v>
      </c>
      <c r="S1098">
        <v>-105.514</v>
      </c>
      <c r="T1098">
        <v>39.049999999999997</v>
      </c>
      <c r="U1098" s="13">
        <v>44274</v>
      </c>
      <c r="V1098">
        <v>3</v>
      </c>
      <c r="W1098">
        <v>19</v>
      </c>
      <c r="X1098">
        <v>7</v>
      </c>
      <c r="Y1098">
        <v>23</v>
      </c>
      <c r="Z1098">
        <v>0</v>
      </c>
      <c r="AA1098">
        <v>2</v>
      </c>
      <c r="AB1098" t="s">
        <v>67</v>
      </c>
      <c r="AC1098">
        <v>29.619045035268499</v>
      </c>
      <c r="AD1098">
        <v>-2.2000000000000002</v>
      </c>
      <c r="AE1098">
        <v>77</v>
      </c>
      <c r="AF1098">
        <v>1980</v>
      </c>
      <c r="AG1098">
        <v>2010</v>
      </c>
      <c r="AH1098">
        <v>31</v>
      </c>
      <c r="AI1098">
        <v>-6.6190450352685701</v>
      </c>
    </row>
    <row r="1099" spans="16:35" x14ac:dyDescent="0.25">
      <c r="P1099" t="s">
        <v>65</v>
      </c>
      <c r="Q1099" t="s">
        <v>66</v>
      </c>
      <c r="R1099" t="s">
        <v>30</v>
      </c>
      <c r="S1099">
        <v>-105.514</v>
      </c>
      <c r="T1099">
        <v>39.049999999999997</v>
      </c>
      <c r="U1099" s="13">
        <v>44274</v>
      </c>
      <c r="V1099">
        <v>3</v>
      </c>
      <c r="W1099">
        <v>19</v>
      </c>
      <c r="X1099">
        <v>8</v>
      </c>
      <c r="Y1099">
        <v>22.4</v>
      </c>
      <c r="Z1099">
        <v>0</v>
      </c>
      <c r="AA1099">
        <v>2</v>
      </c>
      <c r="AB1099" t="s">
        <v>67</v>
      </c>
      <c r="AC1099">
        <v>29.619045035268499</v>
      </c>
      <c r="AD1099">
        <v>-2.2000000000000002</v>
      </c>
      <c r="AE1099">
        <v>77</v>
      </c>
      <c r="AF1099">
        <v>1980</v>
      </c>
      <c r="AG1099">
        <v>2010</v>
      </c>
      <c r="AH1099">
        <v>31</v>
      </c>
      <c r="AI1099">
        <v>-7.2190450352685698</v>
      </c>
    </row>
    <row r="1100" spans="16:35" x14ac:dyDescent="0.25">
      <c r="P1100" t="s">
        <v>65</v>
      </c>
      <c r="Q1100" t="s">
        <v>66</v>
      </c>
      <c r="R1100" t="s">
        <v>30</v>
      </c>
      <c r="S1100">
        <v>-105.514</v>
      </c>
      <c r="T1100">
        <v>39.049999999999997</v>
      </c>
      <c r="U1100" s="13">
        <v>44274</v>
      </c>
      <c r="V1100">
        <v>3</v>
      </c>
      <c r="W1100">
        <v>19</v>
      </c>
      <c r="X1100">
        <v>9</v>
      </c>
      <c r="Y1100">
        <v>23</v>
      </c>
      <c r="Z1100">
        <v>0</v>
      </c>
      <c r="AA1100">
        <v>2</v>
      </c>
      <c r="AB1100" t="s">
        <v>67</v>
      </c>
      <c r="AC1100">
        <v>29.619045035268499</v>
      </c>
      <c r="AD1100">
        <v>-2.2000000000000002</v>
      </c>
      <c r="AE1100">
        <v>77</v>
      </c>
      <c r="AF1100">
        <v>1980</v>
      </c>
      <c r="AG1100">
        <v>2010</v>
      </c>
      <c r="AH1100">
        <v>31</v>
      </c>
      <c r="AI1100">
        <v>-6.6190450352685701</v>
      </c>
    </row>
    <row r="1101" spans="16:35" x14ac:dyDescent="0.25">
      <c r="P1101" t="s">
        <v>65</v>
      </c>
      <c r="Q1101" t="s">
        <v>66</v>
      </c>
      <c r="R1101" t="s">
        <v>30</v>
      </c>
      <c r="S1101">
        <v>-105.514</v>
      </c>
      <c r="T1101">
        <v>39.049999999999997</v>
      </c>
      <c r="U1101" s="13">
        <v>44274</v>
      </c>
      <c r="V1101">
        <v>3</v>
      </c>
      <c r="W1101">
        <v>19</v>
      </c>
      <c r="X1101">
        <v>10</v>
      </c>
      <c r="Y1101">
        <v>24.2</v>
      </c>
      <c r="Z1101">
        <v>0</v>
      </c>
      <c r="AA1101">
        <v>2</v>
      </c>
      <c r="AB1101" t="s">
        <v>67</v>
      </c>
      <c r="AC1101">
        <v>29.619045035268499</v>
      </c>
      <c r="AD1101">
        <v>-2.2000000000000002</v>
      </c>
      <c r="AE1101">
        <v>77</v>
      </c>
      <c r="AF1101">
        <v>1980</v>
      </c>
      <c r="AG1101">
        <v>2010</v>
      </c>
      <c r="AH1101">
        <v>31</v>
      </c>
      <c r="AI1101">
        <v>-5.41904503526857</v>
      </c>
    </row>
    <row r="1102" spans="16:35" x14ac:dyDescent="0.25">
      <c r="P1102" t="s">
        <v>65</v>
      </c>
      <c r="Q1102" t="s">
        <v>66</v>
      </c>
      <c r="R1102" t="s">
        <v>30</v>
      </c>
      <c r="S1102">
        <v>-105.514</v>
      </c>
      <c r="T1102">
        <v>39.049999999999997</v>
      </c>
      <c r="U1102" s="13">
        <v>44274</v>
      </c>
      <c r="V1102">
        <v>3</v>
      </c>
      <c r="W1102">
        <v>19</v>
      </c>
      <c r="X1102">
        <v>11</v>
      </c>
      <c r="Y1102">
        <v>25.4</v>
      </c>
      <c r="Z1102">
        <v>0</v>
      </c>
      <c r="AA1102">
        <v>2</v>
      </c>
      <c r="AB1102" t="s">
        <v>67</v>
      </c>
      <c r="AC1102">
        <v>29.619045035268499</v>
      </c>
      <c r="AD1102">
        <v>-2.2000000000000002</v>
      </c>
      <c r="AE1102">
        <v>77</v>
      </c>
      <c r="AF1102">
        <v>1980</v>
      </c>
      <c r="AG1102">
        <v>2010</v>
      </c>
      <c r="AH1102">
        <v>31</v>
      </c>
      <c r="AI1102">
        <v>-4.2190450352685698</v>
      </c>
    </row>
    <row r="1103" spans="16:35" x14ac:dyDescent="0.25">
      <c r="P1103" t="s">
        <v>65</v>
      </c>
      <c r="Q1103" t="s">
        <v>66</v>
      </c>
      <c r="R1103" t="s">
        <v>30</v>
      </c>
      <c r="S1103">
        <v>-105.514</v>
      </c>
      <c r="T1103">
        <v>39.049999999999997</v>
      </c>
      <c r="U1103" s="13">
        <v>44274</v>
      </c>
      <c r="V1103">
        <v>3</v>
      </c>
      <c r="W1103">
        <v>19</v>
      </c>
      <c r="X1103">
        <v>12</v>
      </c>
      <c r="Y1103">
        <v>24.2</v>
      </c>
      <c r="Z1103">
        <v>0</v>
      </c>
      <c r="AA1103">
        <v>2</v>
      </c>
      <c r="AB1103" t="s">
        <v>67</v>
      </c>
      <c r="AC1103">
        <v>29.619045035268499</v>
      </c>
      <c r="AD1103">
        <v>-2.2000000000000002</v>
      </c>
      <c r="AE1103">
        <v>77</v>
      </c>
      <c r="AF1103">
        <v>1980</v>
      </c>
      <c r="AG1103">
        <v>2010</v>
      </c>
      <c r="AH1103">
        <v>31</v>
      </c>
      <c r="AI1103">
        <v>-5.41904503526857</v>
      </c>
    </row>
    <row r="1104" spans="16:35" x14ac:dyDescent="0.25">
      <c r="P1104" t="s">
        <v>65</v>
      </c>
      <c r="Q1104" t="s">
        <v>66</v>
      </c>
      <c r="R1104" t="s">
        <v>30</v>
      </c>
      <c r="S1104">
        <v>-105.514</v>
      </c>
      <c r="T1104">
        <v>39.049999999999997</v>
      </c>
      <c r="U1104" s="13">
        <v>44274</v>
      </c>
      <c r="V1104">
        <v>3</v>
      </c>
      <c r="W1104">
        <v>19</v>
      </c>
      <c r="X1104">
        <v>13</v>
      </c>
      <c r="Y1104">
        <v>26</v>
      </c>
      <c r="Z1104">
        <v>0</v>
      </c>
      <c r="AA1104">
        <v>2</v>
      </c>
      <c r="AB1104" t="s">
        <v>67</v>
      </c>
      <c r="AC1104">
        <v>29.619045035268499</v>
      </c>
      <c r="AD1104">
        <v>-2.2000000000000002</v>
      </c>
      <c r="AE1104">
        <v>77</v>
      </c>
      <c r="AF1104">
        <v>1980</v>
      </c>
      <c r="AG1104">
        <v>2010</v>
      </c>
      <c r="AH1104">
        <v>31</v>
      </c>
      <c r="AI1104">
        <v>-3.6190450352685701</v>
      </c>
    </row>
    <row r="1105" spans="16:35" x14ac:dyDescent="0.25">
      <c r="P1105" t="s">
        <v>65</v>
      </c>
      <c r="Q1105" t="s">
        <v>66</v>
      </c>
      <c r="R1105" t="s">
        <v>30</v>
      </c>
      <c r="S1105">
        <v>-105.514</v>
      </c>
      <c r="T1105">
        <v>39.049999999999997</v>
      </c>
      <c r="U1105" s="13">
        <v>44274</v>
      </c>
      <c r="V1105">
        <v>3</v>
      </c>
      <c r="W1105">
        <v>19</v>
      </c>
      <c r="X1105">
        <v>14</v>
      </c>
      <c r="Y1105">
        <v>28.4</v>
      </c>
      <c r="Z1105">
        <v>0</v>
      </c>
      <c r="AA1105">
        <v>2</v>
      </c>
      <c r="AB1105" t="s">
        <v>67</v>
      </c>
      <c r="AC1105">
        <v>29.619045035268499</v>
      </c>
      <c r="AD1105">
        <v>-2.2000000000000002</v>
      </c>
      <c r="AE1105">
        <v>77</v>
      </c>
      <c r="AF1105">
        <v>1980</v>
      </c>
      <c r="AG1105">
        <v>2010</v>
      </c>
      <c r="AH1105">
        <v>31</v>
      </c>
      <c r="AI1105">
        <v>-1.21904503526857</v>
      </c>
    </row>
    <row r="1106" spans="16:35" x14ac:dyDescent="0.25">
      <c r="P1106" t="s">
        <v>65</v>
      </c>
      <c r="Q1106" t="s">
        <v>66</v>
      </c>
      <c r="R1106" t="s">
        <v>30</v>
      </c>
      <c r="S1106">
        <v>-105.514</v>
      </c>
      <c r="T1106">
        <v>39.049999999999997</v>
      </c>
      <c r="U1106" s="13">
        <v>44274</v>
      </c>
      <c r="V1106">
        <v>3</v>
      </c>
      <c r="W1106">
        <v>19</v>
      </c>
      <c r="X1106">
        <v>15</v>
      </c>
      <c r="Y1106">
        <v>31.4</v>
      </c>
      <c r="Z1106">
        <v>0</v>
      </c>
      <c r="AA1106">
        <v>2</v>
      </c>
      <c r="AB1106" t="s">
        <v>67</v>
      </c>
      <c r="AC1106">
        <v>29.619045035268499</v>
      </c>
      <c r="AD1106">
        <v>-2.2000000000000002</v>
      </c>
      <c r="AE1106">
        <v>77</v>
      </c>
      <c r="AF1106">
        <v>1980</v>
      </c>
      <c r="AG1106">
        <v>2010</v>
      </c>
      <c r="AH1106">
        <v>31</v>
      </c>
      <c r="AI1106">
        <v>1.78095496473142</v>
      </c>
    </row>
    <row r="1107" spans="16:35" x14ac:dyDescent="0.25">
      <c r="P1107" t="s">
        <v>65</v>
      </c>
      <c r="Q1107" t="s">
        <v>66</v>
      </c>
      <c r="R1107" t="s">
        <v>30</v>
      </c>
      <c r="S1107">
        <v>-105.514</v>
      </c>
      <c r="T1107">
        <v>39.049999999999997</v>
      </c>
      <c r="U1107" s="13">
        <v>44274</v>
      </c>
      <c r="V1107">
        <v>3</v>
      </c>
      <c r="W1107">
        <v>19</v>
      </c>
      <c r="X1107">
        <v>16</v>
      </c>
      <c r="Y1107">
        <v>32</v>
      </c>
      <c r="Z1107">
        <v>0</v>
      </c>
      <c r="AA1107">
        <v>2</v>
      </c>
      <c r="AB1107" t="s">
        <v>67</v>
      </c>
      <c r="AC1107">
        <v>29.619045035268499</v>
      </c>
      <c r="AD1107">
        <v>-2.2000000000000002</v>
      </c>
      <c r="AE1107">
        <v>77</v>
      </c>
      <c r="AF1107">
        <v>1980</v>
      </c>
      <c r="AG1107">
        <v>2010</v>
      </c>
      <c r="AH1107">
        <v>31</v>
      </c>
      <c r="AI1107">
        <v>2.3809549647314201</v>
      </c>
    </row>
    <row r="1108" spans="16:35" x14ac:dyDescent="0.25">
      <c r="P1108" t="s">
        <v>65</v>
      </c>
      <c r="Q1108" t="s">
        <v>66</v>
      </c>
      <c r="R1108" t="s">
        <v>30</v>
      </c>
      <c r="S1108">
        <v>-105.514</v>
      </c>
      <c r="T1108">
        <v>39.049999999999997</v>
      </c>
      <c r="U1108" s="13">
        <v>44274</v>
      </c>
      <c r="V1108">
        <v>3</v>
      </c>
      <c r="W1108">
        <v>19</v>
      </c>
      <c r="X1108">
        <v>17</v>
      </c>
      <c r="Y1108">
        <v>34.4</v>
      </c>
      <c r="Z1108">
        <v>0</v>
      </c>
      <c r="AA1108">
        <v>2</v>
      </c>
      <c r="AB1108" t="s">
        <v>67</v>
      </c>
      <c r="AC1108">
        <v>29.619045035268499</v>
      </c>
      <c r="AD1108">
        <v>-2.2000000000000002</v>
      </c>
      <c r="AE1108">
        <v>77</v>
      </c>
      <c r="AF1108">
        <v>1980</v>
      </c>
      <c r="AG1108">
        <v>2010</v>
      </c>
      <c r="AH1108">
        <v>31</v>
      </c>
      <c r="AI1108">
        <v>4.7809549647314196</v>
      </c>
    </row>
    <row r="1109" spans="16:35" x14ac:dyDescent="0.25">
      <c r="P1109" t="s">
        <v>65</v>
      </c>
      <c r="Q1109" t="s">
        <v>66</v>
      </c>
      <c r="R1109" t="s">
        <v>30</v>
      </c>
      <c r="S1109">
        <v>-105.514</v>
      </c>
      <c r="T1109">
        <v>39.049999999999997</v>
      </c>
      <c r="U1109" s="13">
        <v>44274</v>
      </c>
      <c r="V1109">
        <v>3</v>
      </c>
      <c r="W1109">
        <v>19</v>
      </c>
      <c r="X1109">
        <v>18</v>
      </c>
      <c r="Y1109">
        <v>36.199999999999903</v>
      </c>
      <c r="Z1109">
        <v>0</v>
      </c>
      <c r="AA1109">
        <v>2</v>
      </c>
      <c r="AB1109" t="s">
        <v>67</v>
      </c>
      <c r="AC1109">
        <v>29.619045035268499</v>
      </c>
      <c r="AD1109">
        <v>-2.2000000000000002</v>
      </c>
      <c r="AE1109">
        <v>77</v>
      </c>
      <c r="AF1109">
        <v>1980</v>
      </c>
      <c r="AG1109">
        <v>2010</v>
      </c>
      <c r="AH1109">
        <v>31</v>
      </c>
      <c r="AI1109">
        <v>6.5809549647314096</v>
      </c>
    </row>
    <row r="1110" spans="16:35" x14ac:dyDescent="0.25">
      <c r="P1110" t="s">
        <v>65</v>
      </c>
      <c r="Q1110" t="s">
        <v>66</v>
      </c>
      <c r="R1110" t="s">
        <v>30</v>
      </c>
      <c r="S1110">
        <v>-105.514</v>
      </c>
      <c r="T1110">
        <v>39.049999999999997</v>
      </c>
      <c r="U1110" s="13">
        <v>44274</v>
      </c>
      <c r="V1110">
        <v>3</v>
      </c>
      <c r="W1110">
        <v>19</v>
      </c>
      <c r="X1110">
        <v>19</v>
      </c>
      <c r="Y1110">
        <v>37.4</v>
      </c>
      <c r="Z1110">
        <v>0</v>
      </c>
      <c r="AA1110">
        <v>2</v>
      </c>
      <c r="AB1110" t="s">
        <v>67</v>
      </c>
      <c r="AC1110">
        <v>29.619045035268499</v>
      </c>
      <c r="AD1110">
        <v>-2.2000000000000002</v>
      </c>
      <c r="AE1110">
        <v>77</v>
      </c>
      <c r="AF1110">
        <v>1980</v>
      </c>
      <c r="AG1110">
        <v>2010</v>
      </c>
      <c r="AH1110">
        <v>31</v>
      </c>
      <c r="AI1110">
        <v>7.7809549647314196</v>
      </c>
    </row>
    <row r="1111" spans="16:35" x14ac:dyDescent="0.25">
      <c r="P1111" t="s">
        <v>65</v>
      </c>
      <c r="Q1111" t="s">
        <v>66</v>
      </c>
      <c r="R1111" t="s">
        <v>30</v>
      </c>
      <c r="S1111">
        <v>-105.514</v>
      </c>
      <c r="T1111">
        <v>39.049999999999997</v>
      </c>
      <c r="U1111" s="13">
        <v>44274</v>
      </c>
      <c r="V1111">
        <v>3</v>
      </c>
      <c r="W1111">
        <v>19</v>
      </c>
      <c r="X1111">
        <v>20</v>
      </c>
      <c r="Y1111">
        <v>39.799999999999997</v>
      </c>
      <c r="Z1111">
        <v>0</v>
      </c>
      <c r="AA1111">
        <v>2</v>
      </c>
      <c r="AB1111" t="s">
        <v>67</v>
      </c>
      <c r="AC1111">
        <v>29.619045035268499</v>
      </c>
      <c r="AD1111">
        <v>-2.2000000000000002</v>
      </c>
      <c r="AE1111">
        <v>77</v>
      </c>
      <c r="AF1111">
        <v>1980</v>
      </c>
      <c r="AG1111">
        <v>2010</v>
      </c>
      <c r="AH1111">
        <v>31</v>
      </c>
      <c r="AI1111">
        <v>10.1809549647314</v>
      </c>
    </row>
    <row r="1112" spans="16:35" x14ac:dyDescent="0.25">
      <c r="P1112" t="s">
        <v>65</v>
      </c>
      <c r="Q1112" t="s">
        <v>66</v>
      </c>
      <c r="R1112" t="s">
        <v>30</v>
      </c>
      <c r="S1112">
        <v>-105.514</v>
      </c>
      <c r="T1112">
        <v>39.049999999999997</v>
      </c>
      <c r="U1112" s="13">
        <v>44274</v>
      </c>
      <c r="V1112">
        <v>3</v>
      </c>
      <c r="W1112">
        <v>19</v>
      </c>
      <c r="X1112">
        <v>21</v>
      </c>
      <c r="Y1112">
        <v>41</v>
      </c>
      <c r="Z1112">
        <v>0</v>
      </c>
      <c r="AA1112">
        <v>2</v>
      </c>
      <c r="AB1112" t="s">
        <v>67</v>
      </c>
      <c r="AC1112">
        <v>29.619045035268499</v>
      </c>
      <c r="AD1112">
        <v>-2.2000000000000002</v>
      </c>
      <c r="AE1112">
        <v>77</v>
      </c>
      <c r="AF1112">
        <v>1980</v>
      </c>
      <c r="AG1112">
        <v>2010</v>
      </c>
      <c r="AH1112">
        <v>31</v>
      </c>
      <c r="AI1112">
        <v>11.3809549647314</v>
      </c>
    </row>
    <row r="1113" spans="16:35" x14ac:dyDescent="0.25">
      <c r="P1113" t="s">
        <v>65</v>
      </c>
      <c r="Q1113" t="s">
        <v>66</v>
      </c>
      <c r="R1113" t="s">
        <v>30</v>
      </c>
      <c r="S1113">
        <v>-105.514</v>
      </c>
      <c r="T1113">
        <v>39.049999999999997</v>
      </c>
      <c r="U1113" s="13">
        <v>44274</v>
      </c>
      <c r="V1113">
        <v>3</v>
      </c>
      <c r="W1113">
        <v>19</v>
      </c>
      <c r="X1113">
        <v>22</v>
      </c>
      <c r="Y1113">
        <v>42.199999999999903</v>
      </c>
      <c r="Z1113">
        <v>0</v>
      </c>
      <c r="AA1113">
        <v>2</v>
      </c>
      <c r="AB1113" t="s">
        <v>67</v>
      </c>
      <c r="AC1113">
        <v>29.619045035268499</v>
      </c>
      <c r="AD1113">
        <v>-2.2000000000000002</v>
      </c>
      <c r="AE1113">
        <v>77</v>
      </c>
      <c r="AF1113">
        <v>1980</v>
      </c>
      <c r="AG1113">
        <v>2010</v>
      </c>
      <c r="AH1113">
        <v>31</v>
      </c>
      <c r="AI1113">
        <v>12.580954964731401</v>
      </c>
    </row>
    <row r="1114" spans="16:35" x14ac:dyDescent="0.25">
      <c r="P1114" t="s">
        <v>65</v>
      </c>
      <c r="Q1114" t="s">
        <v>66</v>
      </c>
      <c r="R1114" t="s">
        <v>30</v>
      </c>
      <c r="S1114">
        <v>-105.514</v>
      </c>
      <c r="T1114">
        <v>39.049999999999997</v>
      </c>
      <c r="U1114" s="13">
        <v>44274</v>
      </c>
      <c r="V1114">
        <v>3</v>
      </c>
      <c r="W1114">
        <v>19</v>
      </c>
      <c r="X1114">
        <v>23</v>
      </c>
      <c r="Y1114">
        <v>40.4</v>
      </c>
      <c r="Z1114">
        <v>0</v>
      </c>
      <c r="AA1114">
        <v>2</v>
      </c>
      <c r="AB1114" t="s">
        <v>67</v>
      </c>
      <c r="AC1114">
        <v>29.619045035268499</v>
      </c>
      <c r="AD1114">
        <v>-2.2000000000000002</v>
      </c>
      <c r="AE1114">
        <v>77</v>
      </c>
      <c r="AF1114">
        <v>1980</v>
      </c>
      <c r="AG1114">
        <v>2010</v>
      </c>
      <c r="AH1114">
        <v>31</v>
      </c>
      <c r="AI1114">
        <v>10.7809549647314</v>
      </c>
    </row>
    <row r="1115" spans="16:35" x14ac:dyDescent="0.25">
      <c r="P1115" t="s">
        <v>65</v>
      </c>
      <c r="Q1115" t="s">
        <v>66</v>
      </c>
      <c r="R1115" t="s">
        <v>30</v>
      </c>
      <c r="S1115">
        <v>-105.514</v>
      </c>
      <c r="T1115">
        <v>39.049999999999997</v>
      </c>
      <c r="U1115" s="13">
        <v>44275</v>
      </c>
      <c r="V1115">
        <v>3</v>
      </c>
      <c r="W1115">
        <v>20</v>
      </c>
      <c r="X1115">
        <v>0</v>
      </c>
      <c r="Y1115">
        <v>36.799999999999997</v>
      </c>
      <c r="Z1115">
        <v>0</v>
      </c>
      <c r="AA1115">
        <v>2</v>
      </c>
      <c r="AB1115" t="s">
        <v>67</v>
      </c>
      <c r="AC1115">
        <v>29.619045035268499</v>
      </c>
      <c r="AD1115">
        <v>-2.2000000000000002</v>
      </c>
      <c r="AE1115">
        <v>77</v>
      </c>
      <c r="AF1115">
        <v>1980</v>
      </c>
      <c r="AG1115">
        <v>2010</v>
      </c>
      <c r="AH1115">
        <v>31</v>
      </c>
      <c r="AI1115">
        <v>7.1809549647314199</v>
      </c>
    </row>
    <row r="1116" spans="16:35" x14ac:dyDescent="0.25">
      <c r="P1116" t="s">
        <v>65</v>
      </c>
      <c r="Q1116" t="s">
        <v>66</v>
      </c>
      <c r="R1116" t="s">
        <v>30</v>
      </c>
      <c r="S1116">
        <v>-105.514</v>
      </c>
      <c r="T1116">
        <v>39.049999999999997</v>
      </c>
      <c r="U1116" s="13">
        <v>44275</v>
      </c>
      <c r="V1116">
        <v>3</v>
      </c>
      <c r="W1116">
        <v>20</v>
      </c>
      <c r="X1116">
        <v>1</v>
      </c>
      <c r="Y1116">
        <v>33.799999999999997</v>
      </c>
      <c r="Z1116">
        <v>0</v>
      </c>
      <c r="AA1116">
        <v>2</v>
      </c>
      <c r="AB1116" t="s">
        <v>67</v>
      </c>
      <c r="AC1116">
        <v>29.619045035268499</v>
      </c>
      <c r="AD1116">
        <v>-2.2000000000000002</v>
      </c>
      <c r="AE1116">
        <v>77</v>
      </c>
      <c r="AF1116">
        <v>1980</v>
      </c>
      <c r="AG1116">
        <v>2010</v>
      </c>
      <c r="AH1116">
        <v>31</v>
      </c>
      <c r="AI1116">
        <v>4.1809549647314199</v>
      </c>
    </row>
    <row r="1117" spans="16:35" x14ac:dyDescent="0.25">
      <c r="P1117" t="s">
        <v>65</v>
      </c>
      <c r="Q1117" t="s">
        <v>66</v>
      </c>
      <c r="R1117" t="s">
        <v>30</v>
      </c>
      <c r="S1117">
        <v>-105.514</v>
      </c>
      <c r="T1117">
        <v>39.049999999999997</v>
      </c>
      <c r="U1117" s="13">
        <v>44275</v>
      </c>
      <c r="V1117">
        <v>3</v>
      </c>
      <c r="W1117">
        <v>20</v>
      </c>
      <c r="X1117">
        <v>2</v>
      </c>
      <c r="Y1117">
        <v>32</v>
      </c>
      <c r="Z1117">
        <v>0</v>
      </c>
      <c r="AA1117">
        <v>2</v>
      </c>
      <c r="AB1117" t="s">
        <v>67</v>
      </c>
      <c r="AC1117">
        <v>29.619045035268499</v>
      </c>
      <c r="AD1117">
        <v>-2.2000000000000002</v>
      </c>
      <c r="AE1117">
        <v>77</v>
      </c>
      <c r="AF1117">
        <v>1980</v>
      </c>
      <c r="AG1117">
        <v>2010</v>
      </c>
      <c r="AH1117">
        <v>31</v>
      </c>
      <c r="AI1117">
        <v>2.3809549647314201</v>
      </c>
    </row>
    <row r="1118" spans="16:35" x14ac:dyDescent="0.25">
      <c r="P1118" t="s">
        <v>65</v>
      </c>
      <c r="Q1118" t="s">
        <v>66</v>
      </c>
      <c r="R1118" t="s">
        <v>30</v>
      </c>
      <c r="S1118">
        <v>-105.514</v>
      </c>
      <c r="T1118">
        <v>39.049999999999997</v>
      </c>
      <c r="U1118" s="13">
        <v>44275</v>
      </c>
      <c r="V1118">
        <v>3</v>
      </c>
      <c r="W1118">
        <v>20</v>
      </c>
      <c r="X1118">
        <v>3</v>
      </c>
      <c r="Y1118">
        <v>32</v>
      </c>
      <c r="Z1118">
        <v>0</v>
      </c>
      <c r="AA1118">
        <v>2</v>
      </c>
      <c r="AB1118" t="s">
        <v>67</v>
      </c>
      <c r="AC1118">
        <v>29.619045035268499</v>
      </c>
      <c r="AD1118">
        <v>-2.2000000000000002</v>
      </c>
      <c r="AE1118">
        <v>77</v>
      </c>
      <c r="AF1118">
        <v>1980</v>
      </c>
      <c r="AG1118">
        <v>2010</v>
      </c>
      <c r="AH1118">
        <v>31</v>
      </c>
      <c r="AI1118">
        <v>2.3809549647314201</v>
      </c>
    </row>
    <row r="1119" spans="16:35" x14ac:dyDescent="0.25">
      <c r="P1119" t="s">
        <v>65</v>
      </c>
      <c r="Q1119" t="s">
        <v>66</v>
      </c>
      <c r="R1119" t="s">
        <v>30</v>
      </c>
      <c r="S1119">
        <v>-105.514</v>
      </c>
      <c r="T1119">
        <v>39.049999999999997</v>
      </c>
      <c r="U1119" s="13">
        <v>44275</v>
      </c>
      <c r="V1119">
        <v>3</v>
      </c>
      <c r="W1119">
        <v>20</v>
      </c>
      <c r="X1119">
        <v>4</v>
      </c>
      <c r="Y1119">
        <v>32</v>
      </c>
      <c r="Z1119">
        <v>0</v>
      </c>
      <c r="AA1119">
        <v>2</v>
      </c>
      <c r="AB1119" t="s">
        <v>67</v>
      </c>
      <c r="AC1119">
        <v>29.619045035268499</v>
      </c>
      <c r="AD1119">
        <v>-2.2000000000000002</v>
      </c>
      <c r="AE1119">
        <v>77</v>
      </c>
      <c r="AF1119">
        <v>1980</v>
      </c>
      <c r="AG1119">
        <v>2010</v>
      </c>
      <c r="AH1119">
        <v>31</v>
      </c>
      <c r="AI1119">
        <v>2.3809549647314201</v>
      </c>
    </row>
    <row r="1120" spans="16:35" x14ac:dyDescent="0.25">
      <c r="P1120" t="s">
        <v>65</v>
      </c>
      <c r="Q1120" t="s">
        <v>66</v>
      </c>
      <c r="R1120" t="s">
        <v>30</v>
      </c>
      <c r="S1120">
        <v>-105.514</v>
      </c>
      <c r="T1120">
        <v>39.049999999999997</v>
      </c>
      <c r="U1120" s="13">
        <v>44275</v>
      </c>
      <c r="V1120">
        <v>3</v>
      </c>
      <c r="W1120">
        <v>20</v>
      </c>
      <c r="X1120">
        <v>5</v>
      </c>
      <c r="Y1120">
        <v>32</v>
      </c>
      <c r="Z1120">
        <v>0</v>
      </c>
      <c r="AA1120">
        <v>2</v>
      </c>
      <c r="AB1120" t="s">
        <v>67</v>
      </c>
      <c r="AC1120">
        <v>29.619045035268499</v>
      </c>
      <c r="AD1120">
        <v>-2.2000000000000002</v>
      </c>
      <c r="AE1120">
        <v>77</v>
      </c>
      <c r="AF1120">
        <v>1980</v>
      </c>
      <c r="AG1120">
        <v>2010</v>
      </c>
      <c r="AH1120">
        <v>31</v>
      </c>
      <c r="AI1120">
        <v>2.3809549647314201</v>
      </c>
    </row>
    <row r="1121" spans="16:35" x14ac:dyDescent="0.25">
      <c r="P1121" t="s">
        <v>65</v>
      </c>
      <c r="Q1121" t="s">
        <v>66</v>
      </c>
      <c r="R1121" t="s">
        <v>30</v>
      </c>
      <c r="S1121">
        <v>-105.514</v>
      </c>
      <c r="T1121">
        <v>39.049999999999997</v>
      </c>
      <c r="U1121" s="13">
        <v>44275</v>
      </c>
      <c r="V1121">
        <v>3</v>
      </c>
      <c r="W1121">
        <v>20</v>
      </c>
      <c r="X1121">
        <v>6</v>
      </c>
      <c r="Y1121">
        <v>30.2</v>
      </c>
      <c r="Z1121">
        <v>0</v>
      </c>
      <c r="AA1121">
        <v>2</v>
      </c>
      <c r="AB1121" t="s">
        <v>67</v>
      </c>
      <c r="AC1121">
        <v>29.619045035268499</v>
      </c>
      <c r="AD1121">
        <v>-2.2000000000000002</v>
      </c>
      <c r="AE1121">
        <v>77</v>
      </c>
      <c r="AF1121">
        <v>1980</v>
      </c>
      <c r="AG1121">
        <v>2010</v>
      </c>
      <c r="AH1121">
        <v>31</v>
      </c>
      <c r="AI1121">
        <v>0.58095496473142205</v>
      </c>
    </row>
    <row r="1122" spans="16:35" x14ac:dyDescent="0.25">
      <c r="P1122" t="s">
        <v>65</v>
      </c>
      <c r="Q1122" t="s">
        <v>66</v>
      </c>
      <c r="R1122" t="s">
        <v>30</v>
      </c>
      <c r="S1122">
        <v>-105.514</v>
      </c>
      <c r="T1122">
        <v>39.049999999999997</v>
      </c>
      <c r="U1122" s="13">
        <v>44275</v>
      </c>
      <c r="V1122">
        <v>3</v>
      </c>
      <c r="W1122">
        <v>20</v>
      </c>
      <c r="X1122">
        <v>7</v>
      </c>
      <c r="Y1122">
        <v>30.2</v>
      </c>
      <c r="Z1122">
        <v>0</v>
      </c>
      <c r="AA1122">
        <v>2</v>
      </c>
      <c r="AB1122" t="s">
        <v>67</v>
      </c>
      <c r="AC1122">
        <v>29.619045035268499</v>
      </c>
      <c r="AD1122">
        <v>-2.2000000000000002</v>
      </c>
      <c r="AE1122">
        <v>77</v>
      </c>
      <c r="AF1122">
        <v>1980</v>
      </c>
      <c r="AG1122">
        <v>2010</v>
      </c>
      <c r="AH1122">
        <v>31</v>
      </c>
      <c r="AI1122">
        <v>0.58095496473142205</v>
      </c>
    </row>
    <row r="1123" spans="16:35" x14ac:dyDescent="0.25">
      <c r="P1123" t="s">
        <v>65</v>
      </c>
      <c r="Q1123" t="s">
        <v>66</v>
      </c>
      <c r="R1123" t="s">
        <v>30</v>
      </c>
      <c r="S1123">
        <v>-105.514</v>
      </c>
      <c r="T1123">
        <v>39.049999999999997</v>
      </c>
      <c r="U1123" s="13">
        <v>44275</v>
      </c>
      <c r="V1123">
        <v>3</v>
      </c>
      <c r="W1123">
        <v>20</v>
      </c>
      <c r="X1123">
        <v>8</v>
      </c>
      <c r="Y1123">
        <v>30.2</v>
      </c>
      <c r="Z1123">
        <v>0</v>
      </c>
      <c r="AA1123">
        <v>2</v>
      </c>
      <c r="AB1123" t="s">
        <v>67</v>
      </c>
      <c r="AC1123">
        <v>29.619045035268499</v>
      </c>
      <c r="AD1123">
        <v>-2.2000000000000002</v>
      </c>
      <c r="AE1123">
        <v>77</v>
      </c>
      <c r="AF1123">
        <v>1980</v>
      </c>
      <c r="AG1123">
        <v>2010</v>
      </c>
      <c r="AH1123">
        <v>31</v>
      </c>
      <c r="AI1123">
        <v>0.58095496473142205</v>
      </c>
    </row>
    <row r="1124" spans="16:35" x14ac:dyDescent="0.25">
      <c r="P1124" t="s">
        <v>65</v>
      </c>
      <c r="Q1124" t="s">
        <v>66</v>
      </c>
      <c r="R1124" t="s">
        <v>30</v>
      </c>
      <c r="S1124">
        <v>-105.514</v>
      </c>
      <c r="T1124">
        <v>39.049999999999997</v>
      </c>
      <c r="U1124" s="13">
        <v>44275</v>
      </c>
      <c r="V1124">
        <v>3</v>
      </c>
      <c r="W1124">
        <v>20</v>
      </c>
      <c r="X1124">
        <v>9</v>
      </c>
      <c r="Y1124">
        <v>30.2</v>
      </c>
      <c r="Z1124">
        <v>0</v>
      </c>
      <c r="AA1124">
        <v>2</v>
      </c>
      <c r="AB1124" t="s">
        <v>67</v>
      </c>
      <c r="AC1124">
        <v>29.619045035268499</v>
      </c>
      <c r="AD1124">
        <v>-2.2000000000000002</v>
      </c>
      <c r="AE1124">
        <v>77</v>
      </c>
      <c r="AF1124">
        <v>1980</v>
      </c>
      <c r="AG1124">
        <v>2010</v>
      </c>
      <c r="AH1124">
        <v>31</v>
      </c>
      <c r="AI1124">
        <v>0.58095496473142205</v>
      </c>
    </row>
    <row r="1125" spans="16:35" x14ac:dyDescent="0.25">
      <c r="P1125" t="s">
        <v>65</v>
      </c>
      <c r="Q1125" t="s">
        <v>66</v>
      </c>
      <c r="R1125" t="s">
        <v>30</v>
      </c>
      <c r="S1125">
        <v>-105.514</v>
      </c>
      <c r="T1125">
        <v>39.049999999999997</v>
      </c>
      <c r="U1125" s="13">
        <v>44275</v>
      </c>
      <c r="V1125">
        <v>3</v>
      </c>
      <c r="W1125">
        <v>20</v>
      </c>
      <c r="X1125">
        <v>10</v>
      </c>
      <c r="Y1125">
        <v>30.2</v>
      </c>
      <c r="Z1125">
        <v>0</v>
      </c>
      <c r="AA1125">
        <v>2</v>
      </c>
      <c r="AB1125" t="s">
        <v>67</v>
      </c>
      <c r="AC1125">
        <v>29.619045035268499</v>
      </c>
      <c r="AD1125">
        <v>-2.2000000000000002</v>
      </c>
      <c r="AE1125">
        <v>77</v>
      </c>
      <c r="AF1125">
        <v>1980</v>
      </c>
      <c r="AG1125">
        <v>2010</v>
      </c>
      <c r="AH1125">
        <v>31</v>
      </c>
      <c r="AI1125">
        <v>0.58095496473142205</v>
      </c>
    </row>
    <row r="1126" spans="16:35" x14ac:dyDescent="0.25">
      <c r="P1126" t="s">
        <v>65</v>
      </c>
      <c r="Q1126" t="s">
        <v>66</v>
      </c>
      <c r="R1126" t="s">
        <v>30</v>
      </c>
      <c r="S1126">
        <v>-105.514</v>
      </c>
      <c r="T1126">
        <v>39.049999999999997</v>
      </c>
      <c r="U1126" s="13">
        <v>44275</v>
      </c>
      <c r="V1126">
        <v>3</v>
      </c>
      <c r="W1126">
        <v>20</v>
      </c>
      <c r="X1126">
        <v>11</v>
      </c>
      <c r="Y1126">
        <v>28.399999999999899</v>
      </c>
      <c r="Z1126">
        <v>0</v>
      </c>
      <c r="AA1126">
        <v>2</v>
      </c>
      <c r="AB1126" t="s">
        <v>67</v>
      </c>
      <c r="AC1126">
        <v>29.619045035268499</v>
      </c>
      <c r="AD1126">
        <v>-2.2000000000000002</v>
      </c>
      <c r="AE1126">
        <v>77</v>
      </c>
      <c r="AF1126">
        <v>1980</v>
      </c>
      <c r="AG1126">
        <v>2010</v>
      </c>
      <c r="AH1126">
        <v>31</v>
      </c>
      <c r="AI1126">
        <v>-1.21904503526858</v>
      </c>
    </row>
    <row r="1127" spans="16:35" x14ac:dyDescent="0.25">
      <c r="P1127" t="s">
        <v>65</v>
      </c>
      <c r="Q1127" t="s">
        <v>66</v>
      </c>
      <c r="R1127" t="s">
        <v>30</v>
      </c>
      <c r="S1127">
        <v>-105.514</v>
      </c>
      <c r="T1127">
        <v>39.049999999999997</v>
      </c>
      <c r="U1127" s="13">
        <v>44275</v>
      </c>
      <c r="V1127">
        <v>3</v>
      </c>
      <c r="W1127">
        <v>20</v>
      </c>
      <c r="X1127">
        <v>12</v>
      </c>
      <c r="Y1127">
        <v>28.399999999999899</v>
      </c>
      <c r="Z1127">
        <v>0</v>
      </c>
      <c r="AA1127">
        <v>2</v>
      </c>
      <c r="AB1127" t="s">
        <v>67</v>
      </c>
      <c r="AC1127">
        <v>29.619045035268499</v>
      </c>
      <c r="AD1127">
        <v>-2.2000000000000002</v>
      </c>
      <c r="AE1127">
        <v>77</v>
      </c>
      <c r="AF1127">
        <v>1980</v>
      </c>
      <c r="AG1127">
        <v>2010</v>
      </c>
      <c r="AH1127">
        <v>31</v>
      </c>
      <c r="AI1127">
        <v>-1.21904503526858</v>
      </c>
    </row>
    <row r="1128" spans="16:35" x14ac:dyDescent="0.25">
      <c r="P1128" t="s">
        <v>65</v>
      </c>
      <c r="Q1128" t="s">
        <v>66</v>
      </c>
      <c r="R1128" t="s">
        <v>30</v>
      </c>
      <c r="S1128">
        <v>-105.514</v>
      </c>
      <c r="T1128">
        <v>39.049999999999997</v>
      </c>
      <c r="U1128" s="13">
        <v>44275</v>
      </c>
      <c r="V1128">
        <v>3</v>
      </c>
      <c r="W1128">
        <v>20</v>
      </c>
      <c r="X1128">
        <v>13</v>
      </c>
      <c r="Y1128">
        <v>28.399999999999899</v>
      </c>
      <c r="Z1128">
        <v>0</v>
      </c>
      <c r="AA1128">
        <v>2</v>
      </c>
      <c r="AB1128" t="s">
        <v>67</v>
      </c>
      <c r="AC1128">
        <v>29.619045035268499</v>
      </c>
      <c r="AD1128">
        <v>-2.2000000000000002</v>
      </c>
      <c r="AE1128">
        <v>77</v>
      </c>
      <c r="AF1128">
        <v>1980</v>
      </c>
      <c r="AG1128">
        <v>2010</v>
      </c>
      <c r="AH1128">
        <v>31</v>
      </c>
      <c r="AI1128">
        <v>-1.21904503526858</v>
      </c>
    </row>
    <row r="1129" spans="16:35" x14ac:dyDescent="0.25">
      <c r="P1129" t="s">
        <v>65</v>
      </c>
      <c r="Q1129" t="s">
        <v>66</v>
      </c>
      <c r="R1129" t="s">
        <v>30</v>
      </c>
      <c r="S1129">
        <v>-105.514</v>
      </c>
      <c r="T1129">
        <v>39.049999999999997</v>
      </c>
      <c r="U1129" s="13">
        <v>44275</v>
      </c>
      <c r="V1129">
        <v>3</v>
      </c>
      <c r="W1129">
        <v>20</v>
      </c>
      <c r="X1129">
        <v>14</v>
      </c>
      <c r="Y1129">
        <v>29.599999999999898</v>
      </c>
      <c r="Z1129">
        <v>0</v>
      </c>
      <c r="AA1129">
        <v>2</v>
      </c>
      <c r="AB1129" t="s">
        <v>67</v>
      </c>
      <c r="AC1129">
        <v>29.619045035268499</v>
      </c>
      <c r="AD1129">
        <v>-2.2000000000000002</v>
      </c>
      <c r="AE1129">
        <v>77</v>
      </c>
      <c r="AF1129">
        <v>1980</v>
      </c>
      <c r="AG1129">
        <v>2010</v>
      </c>
      <c r="AH1129">
        <v>31</v>
      </c>
      <c r="AI1129">
        <v>-1.90450352685793E-2</v>
      </c>
    </row>
    <row r="1130" spans="16:35" x14ac:dyDescent="0.25">
      <c r="P1130" t="s">
        <v>65</v>
      </c>
      <c r="Q1130" t="s">
        <v>66</v>
      </c>
      <c r="R1130" t="s">
        <v>30</v>
      </c>
      <c r="S1130">
        <v>-105.514</v>
      </c>
      <c r="T1130">
        <v>39.049999999999997</v>
      </c>
      <c r="U1130" s="13">
        <v>44275</v>
      </c>
      <c r="V1130">
        <v>3</v>
      </c>
      <c r="W1130">
        <v>20</v>
      </c>
      <c r="X1130">
        <v>15</v>
      </c>
      <c r="Y1130">
        <v>32</v>
      </c>
      <c r="Z1130">
        <v>0</v>
      </c>
      <c r="AA1130">
        <v>2</v>
      </c>
      <c r="AB1130" t="s">
        <v>67</v>
      </c>
      <c r="AC1130">
        <v>29.619045035268499</v>
      </c>
      <c r="AD1130">
        <v>-2.2000000000000002</v>
      </c>
      <c r="AE1130">
        <v>77</v>
      </c>
      <c r="AF1130">
        <v>1980</v>
      </c>
      <c r="AG1130">
        <v>2010</v>
      </c>
      <c r="AH1130">
        <v>31</v>
      </c>
      <c r="AI1130">
        <v>2.3809549647314201</v>
      </c>
    </row>
    <row r="1131" spans="16:35" x14ac:dyDescent="0.25">
      <c r="P1131" t="s">
        <v>65</v>
      </c>
      <c r="Q1131" t="s">
        <v>66</v>
      </c>
      <c r="R1131" t="s">
        <v>30</v>
      </c>
      <c r="S1131">
        <v>-105.514</v>
      </c>
      <c r="T1131">
        <v>39.049999999999997</v>
      </c>
      <c r="U1131" s="13">
        <v>44275</v>
      </c>
      <c r="V1131">
        <v>3</v>
      </c>
      <c r="W1131">
        <v>20</v>
      </c>
      <c r="X1131">
        <v>16</v>
      </c>
      <c r="Y1131">
        <v>35</v>
      </c>
      <c r="Z1131">
        <v>0</v>
      </c>
      <c r="AA1131">
        <v>2</v>
      </c>
      <c r="AB1131" t="s">
        <v>67</v>
      </c>
      <c r="AC1131">
        <v>29.619045035268499</v>
      </c>
      <c r="AD1131">
        <v>-2.2000000000000002</v>
      </c>
      <c r="AE1131">
        <v>77</v>
      </c>
      <c r="AF1131">
        <v>1980</v>
      </c>
      <c r="AG1131">
        <v>2010</v>
      </c>
      <c r="AH1131">
        <v>31</v>
      </c>
      <c r="AI1131">
        <v>5.3809549647314201</v>
      </c>
    </row>
    <row r="1132" spans="16:35" x14ac:dyDescent="0.25">
      <c r="P1132" t="s">
        <v>65</v>
      </c>
      <c r="Q1132" t="s">
        <v>66</v>
      </c>
      <c r="R1132" t="s">
        <v>30</v>
      </c>
      <c r="S1132">
        <v>-105.514</v>
      </c>
      <c r="T1132">
        <v>39.049999999999997</v>
      </c>
      <c r="U1132" s="13">
        <v>44275</v>
      </c>
      <c r="V1132">
        <v>3</v>
      </c>
      <c r="W1132">
        <v>20</v>
      </c>
      <c r="X1132">
        <v>17</v>
      </c>
      <c r="Y1132">
        <v>38</v>
      </c>
      <c r="Z1132">
        <v>0</v>
      </c>
      <c r="AA1132">
        <v>2</v>
      </c>
      <c r="AB1132" t="s">
        <v>67</v>
      </c>
      <c r="AC1132">
        <v>29.619045035268499</v>
      </c>
      <c r="AD1132">
        <v>-2.2000000000000002</v>
      </c>
      <c r="AE1132">
        <v>77</v>
      </c>
      <c r="AF1132">
        <v>1980</v>
      </c>
      <c r="AG1132">
        <v>2010</v>
      </c>
      <c r="AH1132">
        <v>31</v>
      </c>
      <c r="AI1132">
        <v>8.3809549647314192</v>
      </c>
    </row>
    <row r="1133" spans="16:35" x14ac:dyDescent="0.25">
      <c r="P1133" t="s">
        <v>65</v>
      </c>
      <c r="Q1133" t="s">
        <v>66</v>
      </c>
      <c r="R1133" t="s">
        <v>30</v>
      </c>
      <c r="S1133">
        <v>-105.514</v>
      </c>
      <c r="T1133">
        <v>39.049999999999997</v>
      </c>
      <c r="U1133" s="13">
        <v>44275</v>
      </c>
      <c r="V1133">
        <v>3</v>
      </c>
      <c r="W1133">
        <v>20</v>
      </c>
      <c r="X1133">
        <v>18</v>
      </c>
      <c r="Y1133">
        <v>41.6</v>
      </c>
      <c r="Z1133">
        <v>0</v>
      </c>
      <c r="AA1133">
        <v>2</v>
      </c>
      <c r="AB1133" t="s">
        <v>67</v>
      </c>
      <c r="AC1133">
        <v>29.619045035268499</v>
      </c>
      <c r="AD1133">
        <v>-2.2000000000000002</v>
      </c>
      <c r="AE1133">
        <v>77</v>
      </c>
      <c r="AF1133">
        <v>1980</v>
      </c>
      <c r="AG1133">
        <v>2010</v>
      </c>
      <c r="AH1133">
        <v>31</v>
      </c>
      <c r="AI1133">
        <v>11.980954964731399</v>
      </c>
    </row>
    <row r="1134" spans="16:35" x14ac:dyDescent="0.25">
      <c r="P1134" t="s">
        <v>65</v>
      </c>
      <c r="Q1134" t="s">
        <v>66</v>
      </c>
      <c r="R1134" t="s">
        <v>30</v>
      </c>
      <c r="S1134">
        <v>-105.514</v>
      </c>
      <c r="T1134">
        <v>39.049999999999997</v>
      </c>
      <c r="U1134" s="13">
        <v>44275</v>
      </c>
      <c r="V1134">
        <v>3</v>
      </c>
      <c r="W1134">
        <v>20</v>
      </c>
      <c r="X1134">
        <v>19</v>
      </c>
      <c r="Y1134">
        <v>41.6</v>
      </c>
      <c r="Z1134">
        <v>0</v>
      </c>
      <c r="AA1134">
        <v>2</v>
      </c>
      <c r="AB1134" t="s">
        <v>67</v>
      </c>
      <c r="AC1134">
        <v>29.619045035268499</v>
      </c>
      <c r="AD1134">
        <v>-2.2000000000000002</v>
      </c>
      <c r="AE1134">
        <v>77</v>
      </c>
      <c r="AF1134">
        <v>1980</v>
      </c>
      <c r="AG1134">
        <v>2010</v>
      </c>
      <c r="AH1134">
        <v>31</v>
      </c>
      <c r="AI1134">
        <v>11.980954964731399</v>
      </c>
    </row>
    <row r="1135" spans="16:35" x14ac:dyDescent="0.25">
      <c r="P1135" t="s">
        <v>65</v>
      </c>
      <c r="Q1135" t="s">
        <v>66</v>
      </c>
      <c r="R1135" t="s">
        <v>30</v>
      </c>
      <c r="S1135">
        <v>-105.514</v>
      </c>
      <c r="T1135">
        <v>39.049999999999997</v>
      </c>
      <c r="U1135" s="13">
        <v>44275</v>
      </c>
      <c r="V1135">
        <v>3</v>
      </c>
      <c r="W1135">
        <v>20</v>
      </c>
      <c r="X1135">
        <v>20</v>
      </c>
      <c r="Y1135">
        <v>42.199999999999903</v>
      </c>
      <c r="Z1135">
        <v>0</v>
      </c>
      <c r="AA1135">
        <v>2</v>
      </c>
      <c r="AB1135" t="s">
        <v>67</v>
      </c>
      <c r="AC1135">
        <v>29.619045035268499</v>
      </c>
      <c r="AD1135">
        <v>-2.2000000000000002</v>
      </c>
      <c r="AE1135">
        <v>77</v>
      </c>
      <c r="AF1135">
        <v>1980</v>
      </c>
      <c r="AG1135">
        <v>2010</v>
      </c>
      <c r="AH1135">
        <v>31</v>
      </c>
      <c r="AI1135">
        <v>12.580954964731401</v>
      </c>
    </row>
    <row r="1136" spans="16:35" x14ac:dyDescent="0.25">
      <c r="P1136" t="s">
        <v>65</v>
      </c>
      <c r="Q1136" t="s">
        <v>66</v>
      </c>
      <c r="R1136" t="s">
        <v>30</v>
      </c>
      <c r="S1136">
        <v>-105.514</v>
      </c>
      <c r="T1136">
        <v>39.049999999999997</v>
      </c>
      <c r="U1136" s="13">
        <v>44275</v>
      </c>
      <c r="V1136">
        <v>3</v>
      </c>
      <c r="W1136">
        <v>20</v>
      </c>
      <c r="X1136">
        <v>21</v>
      </c>
      <c r="Y1136">
        <v>42.199999999999903</v>
      </c>
      <c r="Z1136">
        <v>0</v>
      </c>
      <c r="AA1136">
        <v>2</v>
      </c>
      <c r="AB1136" t="s">
        <v>67</v>
      </c>
      <c r="AC1136">
        <v>29.619045035268499</v>
      </c>
      <c r="AD1136">
        <v>-2.2000000000000002</v>
      </c>
      <c r="AE1136">
        <v>77</v>
      </c>
      <c r="AF1136">
        <v>1980</v>
      </c>
      <c r="AG1136">
        <v>2010</v>
      </c>
      <c r="AH1136">
        <v>31</v>
      </c>
      <c r="AI1136">
        <v>12.580954964731401</v>
      </c>
    </row>
    <row r="1137" spans="16:35" x14ac:dyDescent="0.25">
      <c r="P1137" t="s">
        <v>65</v>
      </c>
      <c r="Q1137" t="s">
        <v>66</v>
      </c>
      <c r="R1137" t="s">
        <v>30</v>
      </c>
      <c r="S1137">
        <v>-105.514</v>
      </c>
      <c r="T1137">
        <v>39.049999999999997</v>
      </c>
      <c r="U1137" s="13">
        <v>44275</v>
      </c>
      <c r="V1137">
        <v>3</v>
      </c>
      <c r="W1137">
        <v>20</v>
      </c>
      <c r="X1137">
        <v>22</v>
      </c>
      <c r="Y1137">
        <v>42.799999999999898</v>
      </c>
      <c r="Z1137">
        <v>0</v>
      </c>
      <c r="AA1137">
        <v>2</v>
      </c>
      <c r="AB1137" t="s">
        <v>67</v>
      </c>
      <c r="AC1137">
        <v>29.619045035268499</v>
      </c>
      <c r="AD1137">
        <v>-2.2000000000000002</v>
      </c>
      <c r="AE1137">
        <v>77</v>
      </c>
      <c r="AF1137">
        <v>1980</v>
      </c>
      <c r="AG1137">
        <v>2010</v>
      </c>
      <c r="AH1137">
        <v>31</v>
      </c>
      <c r="AI1137">
        <v>13.1809549647314</v>
      </c>
    </row>
    <row r="1138" spans="16:35" x14ac:dyDescent="0.25">
      <c r="P1138" t="s">
        <v>65</v>
      </c>
      <c r="Q1138" t="s">
        <v>66</v>
      </c>
      <c r="R1138" t="s">
        <v>30</v>
      </c>
      <c r="S1138">
        <v>-105.514</v>
      </c>
      <c r="T1138">
        <v>39.049999999999997</v>
      </c>
      <c r="U1138" s="13">
        <v>44275</v>
      </c>
      <c r="V1138">
        <v>3</v>
      </c>
      <c r="W1138">
        <v>20</v>
      </c>
      <c r="X1138">
        <v>23</v>
      </c>
      <c r="Y1138">
        <v>41.6</v>
      </c>
      <c r="Z1138">
        <v>0</v>
      </c>
      <c r="AA1138">
        <v>2</v>
      </c>
      <c r="AB1138" t="s">
        <v>67</v>
      </c>
      <c r="AC1138">
        <v>29.619045035268499</v>
      </c>
      <c r="AD1138">
        <v>-2.2000000000000002</v>
      </c>
      <c r="AE1138">
        <v>77</v>
      </c>
      <c r="AF1138">
        <v>1980</v>
      </c>
      <c r="AG1138">
        <v>2010</v>
      </c>
      <c r="AH1138">
        <v>31</v>
      </c>
      <c r="AI1138">
        <v>11.980954964731399</v>
      </c>
    </row>
    <row r="1139" spans="16:35" x14ac:dyDescent="0.25">
      <c r="P1139" t="s">
        <v>65</v>
      </c>
      <c r="Q1139" t="s">
        <v>66</v>
      </c>
      <c r="R1139" t="s">
        <v>30</v>
      </c>
      <c r="S1139">
        <v>-105.514</v>
      </c>
      <c r="T1139">
        <v>39.049999999999997</v>
      </c>
      <c r="U1139" s="13">
        <v>44276</v>
      </c>
      <c r="V1139">
        <v>3</v>
      </c>
      <c r="W1139">
        <v>21</v>
      </c>
      <c r="X1139">
        <v>0</v>
      </c>
      <c r="Y1139">
        <v>37.4</v>
      </c>
      <c r="Z1139">
        <v>0</v>
      </c>
      <c r="AA1139">
        <v>2</v>
      </c>
      <c r="AB1139" t="s">
        <v>67</v>
      </c>
      <c r="AC1139">
        <v>29.619045035268499</v>
      </c>
      <c r="AD1139">
        <v>-2.2000000000000002</v>
      </c>
      <c r="AE1139">
        <v>77</v>
      </c>
      <c r="AF1139">
        <v>1980</v>
      </c>
      <c r="AG1139">
        <v>2010</v>
      </c>
      <c r="AH1139">
        <v>31</v>
      </c>
      <c r="AI1139">
        <v>7.7809549647314196</v>
      </c>
    </row>
    <row r="1140" spans="16:35" x14ac:dyDescent="0.25">
      <c r="P1140" t="s">
        <v>65</v>
      </c>
      <c r="Q1140" t="s">
        <v>66</v>
      </c>
      <c r="R1140" t="s">
        <v>30</v>
      </c>
      <c r="S1140">
        <v>-105.514</v>
      </c>
      <c r="T1140">
        <v>39.049999999999997</v>
      </c>
      <c r="U1140" s="13">
        <v>44276</v>
      </c>
      <c r="V1140">
        <v>3</v>
      </c>
      <c r="W1140">
        <v>21</v>
      </c>
      <c r="X1140">
        <v>1</v>
      </c>
      <c r="Y1140">
        <v>33.799999999999997</v>
      </c>
      <c r="Z1140">
        <v>0</v>
      </c>
      <c r="AA1140">
        <v>2</v>
      </c>
      <c r="AB1140" t="s">
        <v>67</v>
      </c>
      <c r="AC1140">
        <v>29.619045035268499</v>
      </c>
      <c r="AD1140">
        <v>-2.2000000000000002</v>
      </c>
      <c r="AE1140">
        <v>77</v>
      </c>
      <c r="AF1140">
        <v>1980</v>
      </c>
      <c r="AG1140">
        <v>2010</v>
      </c>
      <c r="AH1140">
        <v>31</v>
      </c>
      <c r="AI1140">
        <v>4.1809549647314199</v>
      </c>
    </row>
    <row r="1141" spans="16:35" x14ac:dyDescent="0.25">
      <c r="P1141" t="s">
        <v>65</v>
      </c>
      <c r="Q1141" t="s">
        <v>66</v>
      </c>
      <c r="R1141" t="s">
        <v>30</v>
      </c>
      <c r="S1141">
        <v>-105.514</v>
      </c>
      <c r="T1141">
        <v>39.049999999999997</v>
      </c>
      <c r="U1141" s="13">
        <v>44276</v>
      </c>
      <c r="V1141">
        <v>3</v>
      </c>
      <c r="W1141">
        <v>21</v>
      </c>
      <c r="X1141">
        <v>2</v>
      </c>
      <c r="Y1141">
        <v>32</v>
      </c>
      <c r="Z1141">
        <v>0</v>
      </c>
      <c r="AA1141">
        <v>2</v>
      </c>
      <c r="AB1141" t="s">
        <v>67</v>
      </c>
      <c r="AC1141">
        <v>29.619045035268499</v>
      </c>
      <c r="AD1141">
        <v>-2.2000000000000002</v>
      </c>
      <c r="AE1141">
        <v>77</v>
      </c>
      <c r="AF1141">
        <v>1980</v>
      </c>
      <c r="AG1141">
        <v>2010</v>
      </c>
      <c r="AH1141">
        <v>31</v>
      </c>
      <c r="AI1141">
        <v>2.3809549647314201</v>
      </c>
    </row>
    <row r="1142" spans="16:35" x14ac:dyDescent="0.25">
      <c r="P1142" t="s">
        <v>65</v>
      </c>
      <c r="Q1142" t="s">
        <v>66</v>
      </c>
      <c r="R1142" t="s">
        <v>30</v>
      </c>
      <c r="S1142">
        <v>-105.514</v>
      </c>
      <c r="T1142">
        <v>39.049999999999997</v>
      </c>
      <c r="U1142" s="13">
        <v>44276</v>
      </c>
      <c r="V1142">
        <v>3</v>
      </c>
      <c r="W1142">
        <v>21</v>
      </c>
      <c r="X1142">
        <v>3</v>
      </c>
      <c r="Y1142">
        <v>32</v>
      </c>
      <c r="Z1142">
        <v>0</v>
      </c>
      <c r="AA1142">
        <v>2</v>
      </c>
      <c r="AB1142" t="s">
        <v>67</v>
      </c>
      <c r="AC1142">
        <v>29.619045035268499</v>
      </c>
      <c r="AD1142">
        <v>-2.2000000000000002</v>
      </c>
      <c r="AE1142">
        <v>77</v>
      </c>
      <c r="AF1142">
        <v>1980</v>
      </c>
      <c r="AG1142">
        <v>2010</v>
      </c>
      <c r="AH1142">
        <v>31</v>
      </c>
      <c r="AI1142">
        <v>2.3809549647314201</v>
      </c>
    </row>
    <row r="1143" spans="16:35" x14ac:dyDescent="0.25">
      <c r="P1143" t="s">
        <v>65</v>
      </c>
      <c r="Q1143" t="s">
        <v>66</v>
      </c>
      <c r="R1143" t="s">
        <v>30</v>
      </c>
      <c r="S1143">
        <v>-105.514</v>
      </c>
      <c r="T1143">
        <v>39.049999999999997</v>
      </c>
      <c r="U1143" s="13">
        <v>44276</v>
      </c>
      <c r="V1143">
        <v>3</v>
      </c>
      <c r="W1143">
        <v>21</v>
      </c>
      <c r="X1143">
        <v>4</v>
      </c>
      <c r="Y1143">
        <v>32</v>
      </c>
      <c r="Z1143">
        <v>0</v>
      </c>
      <c r="AA1143">
        <v>2</v>
      </c>
      <c r="AB1143" t="s">
        <v>67</v>
      </c>
      <c r="AC1143">
        <v>29.619045035268499</v>
      </c>
      <c r="AD1143">
        <v>-2.2000000000000002</v>
      </c>
      <c r="AE1143">
        <v>77</v>
      </c>
      <c r="AF1143">
        <v>1980</v>
      </c>
      <c r="AG1143">
        <v>2010</v>
      </c>
      <c r="AH1143">
        <v>31</v>
      </c>
      <c r="AI1143">
        <v>2.3809549647314201</v>
      </c>
    </row>
    <row r="1144" spans="16:35" x14ac:dyDescent="0.25">
      <c r="P1144" t="s">
        <v>65</v>
      </c>
      <c r="Q1144" t="s">
        <v>66</v>
      </c>
      <c r="R1144" t="s">
        <v>30</v>
      </c>
      <c r="S1144">
        <v>-105.514</v>
      </c>
      <c r="T1144">
        <v>39.049999999999997</v>
      </c>
      <c r="U1144" s="13">
        <v>44276</v>
      </c>
      <c r="V1144">
        <v>3</v>
      </c>
      <c r="W1144">
        <v>21</v>
      </c>
      <c r="X1144">
        <v>5</v>
      </c>
      <c r="Y1144">
        <v>31.4</v>
      </c>
      <c r="Z1144">
        <v>0</v>
      </c>
      <c r="AA1144">
        <v>2</v>
      </c>
      <c r="AB1144" t="s">
        <v>67</v>
      </c>
      <c r="AC1144">
        <v>29.619045035268499</v>
      </c>
      <c r="AD1144">
        <v>-2.2000000000000002</v>
      </c>
      <c r="AE1144">
        <v>77</v>
      </c>
      <c r="AF1144">
        <v>1980</v>
      </c>
      <c r="AG1144">
        <v>2010</v>
      </c>
      <c r="AH1144">
        <v>31</v>
      </c>
      <c r="AI1144">
        <v>1.78095496473142</v>
      </c>
    </row>
    <row r="1145" spans="16:35" x14ac:dyDescent="0.25">
      <c r="P1145" t="s">
        <v>65</v>
      </c>
      <c r="Q1145" t="s">
        <v>66</v>
      </c>
      <c r="R1145" t="s">
        <v>30</v>
      </c>
      <c r="S1145">
        <v>-105.514</v>
      </c>
      <c r="T1145">
        <v>39.049999999999997</v>
      </c>
      <c r="U1145" s="13">
        <v>44276</v>
      </c>
      <c r="V1145">
        <v>3</v>
      </c>
      <c r="W1145">
        <v>21</v>
      </c>
      <c r="X1145">
        <v>6</v>
      </c>
      <c r="Y1145">
        <v>30.2</v>
      </c>
      <c r="Z1145">
        <v>0</v>
      </c>
      <c r="AA1145">
        <v>2</v>
      </c>
      <c r="AB1145" t="s">
        <v>67</v>
      </c>
      <c r="AC1145">
        <v>29.619045035268499</v>
      </c>
      <c r="AD1145">
        <v>-2.2000000000000002</v>
      </c>
      <c r="AE1145">
        <v>77</v>
      </c>
      <c r="AF1145">
        <v>1980</v>
      </c>
      <c r="AG1145">
        <v>2010</v>
      </c>
      <c r="AH1145">
        <v>31</v>
      </c>
      <c r="AI1145">
        <v>0.58095496473142205</v>
      </c>
    </row>
    <row r="1146" spans="16:35" x14ac:dyDescent="0.25">
      <c r="P1146" t="s">
        <v>65</v>
      </c>
      <c r="Q1146" t="s">
        <v>66</v>
      </c>
      <c r="R1146" t="s">
        <v>30</v>
      </c>
      <c r="S1146">
        <v>-105.514</v>
      </c>
      <c r="T1146">
        <v>39.049999999999997</v>
      </c>
      <c r="U1146" s="13">
        <v>44276</v>
      </c>
      <c r="V1146">
        <v>3</v>
      </c>
      <c r="W1146">
        <v>21</v>
      </c>
      <c r="X1146">
        <v>7</v>
      </c>
      <c r="Y1146">
        <v>27.8</v>
      </c>
      <c r="Z1146">
        <v>0</v>
      </c>
      <c r="AA1146">
        <v>2</v>
      </c>
      <c r="AB1146" t="s">
        <v>67</v>
      </c>
      <c r="AC1146">
        <v>29.619045035268499</v>
      </c>
      <c r="AD1146">
        <v>-2.2000000000000002</v>
      </c>
      <c r="AE1146">
        <v>77</v>
      </c>
      <c r="AF1146">
        <v>1980</v>
      </c>
      <c r="AG1146">
        <v>2010</v>
      </c>
      <c r="AH1146">
        <v>31</v>
      </c>
      <c r="AI1146">
        <v>-1.8190450352685701</v>
      </c>
    </row>
    <row r="1147" spans="16:35" x14ac:dyDescent="0.25">
      <c r="P1147" t="s">
        <v>65</v>
      </c>
      <c r="Q1147" t="s">
        <v>66</v>
      </c>
      <c r="R1147" t="s">
        <v>30</v>
      </c>
      <c r="S1147">
        <v>-105.514</v>
      </c>
      <c r="T1147">
        <v>39.049999999999997</v>
      </c>
      <c r="U1147" s="13">
        <v>44276</v>
      </c>
      <c r="V1147">
        <v>3</v>
      </c>
      <c r="W1147">
        <v>21</v>
      </c>
      <c r="X1147">
        <v>8</v>
      </c>
      <c r="Y1147">
        <v>26.6</v>
      </c>
      <c r="Z1147">
        <v>0</v>
      </c>
      <c r="AA1147">
        <v>2</v>
      </c>
      <c r="AB1147" t="s">
        <v>67</v>
      </c>
      <c r="AC1147">
        <v>29.619045035268499</v>
      </c>
      <c r="AD1147">
        <v>-2.2000000000000002</v>
      </c>
      <c r="AE1147">
        <v>77</v>
      </c>
      <c r="AF1147">
        <v>1980</v>
      </c>
      <c r="AG1147">
        <v>2010</v>
      </c>
      <c r="AH1147">
        <v>31</v>
      </c>
      <c r="AI1147">
        <v>-3.01904503526857</v>
      </c>
    </row>
    <row r="1148" spans="16:35" x14ac:dyDescent="0.25">
      <c r="P1148" t="s">
        <v>65</v>
      </c>
      <c r="Q1148" t="s">
        <v>66</v>
      </c>
      <c r="R1148" t="s">
        <v>30</v>
      </c>
      <c r="S1148">
        <v>-105.514</v>
      </c>
      <c r="T1148">
        <v>39.049999999999997</v>
      </c>
      <c r="U1148" s="13">
        <v>44276</v>
      </c>
      <c r="V1148">
        <v>3</v>
      </c>
      <c r="W1148">
        <v>21</v>
      </c>
      <c r="X1148">
        <v>9</v>
      </c>
      <c r="Y1148">
        <v>26.6</v>
      </c>
      <c r="Z1148">
        <v>0</v>
      </c>
      <c r="AA1148">
        <v>2</v>
      </c>
      <c r="AB1148" t="s">
        <v>67</v>
      </c>
      <c r="AC1148">
        <v>29.619045035268499</v>
      </c>
      <c r="AD1148">
        <v>-2.2000000000000002</v>
      </c>
      <c r="AE1148">
        <v>77</v>
      </c>
      <c r="AF1148">
        <v>1980</v>
      </c>
      <c r="AG1148">
        <v>2010</v>
      </c>
      <c r="AH1148">
        <v>31</v>
      </c>
      <c r="AI1148">
        <v>-3.01904503526857</v>
      </c>
    </row>
    <row r="1149" spans="16:35" x14ac:dyDescent="0.25">
      <c r="P1149" t="s">
        <v>65</v>
      </c>
      <c r="Q1149" t="s">
        <v>66</v>
      </c>
      <c r="R1149" t="s">
        <v>30</v>
      </c>
      <c r="S1149">
        <v>-105.514</v>
      </c>
      <c r="T1149">
        <v>39.049999999999997</v>
      </c>
      <c r="U1149" s="13">
        <v>44276</v>
      </c>
      <c r="V1149">
        <v>3</v>
      </c>
      <c r="W1149">
        <v>21</v>
      </c>
      <c r="X1149">
        <v>10</v>
      </c>
      <c r="Y1149">
        <v>26.6</v>
      </c>
      <c r="Z1149">
        <v>0</v>
      </c>
      <c r="AA1149">
        <v>2</v>
      </c>
      <c r="AB1149" t="s">
        <v>67</v>
      </c>
      <c r="AC1149">
        <v>29.619045035268499</v>
      </c>
      <c r="AD1149">
        <v>-2.2000000000000002</v>
      </c>
      <c r="AE1149">
        <v>77</v>
      </c>
      <c r="AF1149">
        <v>1980</v>
      </c>
      <c r="AG1149">
        <v>2010</v>
      </c>
      <c r="AH1149">
        <v>31</v>
      </c>
      <c r="AI1149">
        <v>-3.01904503526857</v>
      </c>
    </row>
    <row r="1150" spans="16:35" x14ac:dyDescent="0.25">
      <c r="P1150" t="s">
        <v>65</v>
      </c>
      <c r="Q1150" t="s">
        <v>66</v>
      </c>
      <c r="R1150" t="s">
        <v>30</v>
      </c>
      <c r="S1150">
        <v>-105.514</v>
      </c>
      <c r="T1150">
        <v>39.049999999999997</v>
      </c>
      <c r="U1150" s="13">
        <v>44276</v>
      </c>
      <c r="V1150">
        <v>3</v>
      </c>
      <c r="W1150">
        <v>21</v>
      </c>
      <c r="X1150">
        <v>11</v>
      </c>
      <c r="Y1150">
        <v>25.4</v>
      </c>
      <c r="Z1150">
        <v>0</v>
      </c>
      <c r="AA1150">
        <v>2</v>
      </c>
      <c r="AB1150" t="s">
        <v>67</v>
      </c>
      <c r="AC1150">
        <v>29.619045035268499</v>
      </c>
      <c r="AD1150">
        <v>-2.2000000000000002</v>
      </c>
      <c r="AE1150">
        <v>77</v>
      </c>
      <c r="AF1150">
        <v>1980</v>
      </c>
      <c r="AG1150">
        <v>2010</v>
      </c>
      <c r="AH1150">
        <v>31</v>
      </c>
      <c r="AI1150">
        <v>-4.2190450352685698</v>
      </c>
    </row>
    <row r="1151" spans="16:35" x14ac:dyDescent="0.25">
      <c r="P1151" t="s">
        <v>65</v>
      </c>
      <c r="Q1151" t="s">
        <v>66</v>
      </c>
      <c r="R1151" t="s">
        <v>30</v>
      </c>
      <c r="S1151">
        <v>-105.514</v>
      </c>
      <c r="T1151">
        <v>39.049999999999997</v>
      </c>
      <c r="U1151" s="13">
        <v>44276</v>
      </c>
      <c r="V1151">
        <v>3</v>
      </c>
      <c r="W1151">
        <v>21</v>
      </c>
      <c r="X1151">
        <v>12</v>
      </c>
      <c r="Y1151">
        <v>21.2</v>
      </c>
      <c r="Z1151">
        <v>0</v>
      </c>
      <c r="AA1151">
        <v>2</v>
      </c>
      <c r="AB1151" t="s">
        <v>67</v>
      </c>
      <c r="AC1151">
        <v>29.619045035268499</v>
      </c>
      <c r="AD1151">
        <v>-2.2000000000000002</v>
      </c>
      <c r="AE1151">
        <v>77</v>
      </c>
      <c r="AF1151">
        <v>1980</v>
      </c>
      <c r="AG1151">
        <v>2010</v>
      </c>
      <c r="AH1151">
        <v>31</v>
      </c>
      <c r="AI1151">
        <v>-8.4190450352685708</v>
      </c>
    </row>
    <row r="1152" spans="16:35" x14ac:dyDescent="0.25">
      <c r="P1152" t="s">
        <v>65</v>
      </c>
      <c r="Q1152" t="s">
        <v>66</v>
      </c>
      <c r="R1152" t="s">
        <v>30</v>
      </c>
      <c r="S1152">
        <v>-105.514</v>
      </c>
      <c r="T1152">
        <v>39.049999999999997</v>
      </c>
      <c r="U1152" s="13">
        <v>44276</v>
      </c>
      <c r="V1152">
        <v>3</v>
      </c>
      <c r="W1152">
        <v>21</v>
      </c>
      <c r="X1152">
        <v>13</v>
      </c>
      <c r="Y1152">
        <v>21.2</v>
      </c>
      <c r="Z1152">
        <v>0</v>
      </c>
      <c r="AA1152">
        <v>2</v>
      </c>
      <c r="AB1152" t="s">
        <v>67</v>
      </c>
      <c r="AC1152">
        <v>29.619045035268499</v>
      </c>
      <c r="AD1152">
        <v>-2.2000000000000002</v>
      </c>
      <c r="AE1152">
        <v>77</v>
      </c>
      <c r="AF1152">
        <v>1980</v>
      </c>
      <c r="AG1152">
        <v>2010</v>
      </c>
      <c r="AH1152">
        <v>31</v>
      </c>
      <c r="AI1152">
        <v>-8.4190450352685708</v>
      </c>
    </row>
    <row r="1153" spans="16:35" x14ac:dyDescent="0.25">
      <c r="P1153" t="s">
        <v>65</v>
      </c>
      <c r="Q1153" t="s">
        <v>66</v>
      </c>
      <c r="R1153" t="s">
        <v>30</v>
      </c>
      <c r="S1153">
        <v>-105.514</v>
      </c>
      <c r="T1153">
        <v>39.049999999999997</v>
      </c>
      <c r="U1153" s="13">
        <v>44276</v>
      </c>
      <c r="V1153">
        <v>3</v>
      </c>
      <c r="W1153">
        <v>21</v>
      </c>
      <c r="X1153">
        <v>14</v>
      </c>
      <c r="Y1153">
        <v>22.4</v>
      </c>
      <c r="Z1153">
        <v>0</v>
      </c>
      <c r="AA1153">
        <v>2</v>
      </c>
      <c r="AB1153" t="s">
        <v>67</v>
      </c>
      <c r="AC1153">
        <v>29.619045035268499</v>
      </c>
      <c r="AD1153">
        <v>-2.2000000000000002</v>
      </c>
      <c r="AE1153">
        <v>77</v>
      </c>
      <c r="AF1153">
        <v>1980</v>
      </c>
      <c r="AG1153">
        <v>2010</v>
      </c>
      <c r="AH1153">
        <v>31</v>
      </c>
      <c r="AI1153">
        <v>-7.2190450352685698</v>
      </c>
    </row>
    <row r="1154" spans="16:35" x14ac:dyDescent="0.25">
      <c r="P1154" t="s">
        <v>65</v>
      </c>
      <c r="Q1154" t="s">
        <v>66</v>
      </c>
      <c r="R1154" t="s">
        <v>30</v>
      </c>
      <c r="S1154">
        <v>-105.514</v>
      </c>
      <c r="T1154">
        <v>39.049999999999997</v>
      </c>
      <c r="U1154" s="13">
        <v>44276</v>
      </c>
      <c r="V1154">
        <v>3</v>
      </c>
      <c r="W1154">
        <v>21</v>
      </c>
      <c r="X1154">
        <v>15</v>
      </c>
      <c r="Y1154">
        <v>24.8</v>
      </c>
      <c r="Z1154">
        <v>0</v>
      </c>
      <c r="AA1154">
        <v>2</v>
      </c>
      <c r="AB1154" t="s">
        <v>67</v>
      </c>
      <c r="AC1154">
        <v>29.619045035268499</v>
      </c>
      <c r="AD1154">
        <v>-2.2000000000000002</v>
      </c>
      <c r="AE1154">
        <v>77</v>
      </c>
      <c r="AF1154">
        <v>1980</v>
      </c>
      <c r="AG1154">
        <v>2010</v>
      </c>
      <c r="AH1154">
        <v>31</v>
      </c>
      <c r="AI1154">
        <v>-4.8190450352685703</v>
      </c>
    </row>
    <row r="1155" spans="16:35" x14ac:dyDescent="0.25">
      <c r="P1155" t="s">
        <v>65</v>
      </c>
      <c r="Q1155" t="s">
        <v>66</v>
      </c>
      <c r="R1155" t="s">
        <v>30</v>
      </c>
      <c r="S1155">
        <v>-105.514</v>
      </c>
      <c r="T1155">
        <v>39.049999999999997</v>
      </c>
      <c r="U1155" s="13">
        <v>44276</v>
      </c>
      <c r="V1155">
        <v>3</v>
      </c>
      <c r="W1155">
        <v>21</v>
      </c>
      <c r="X1155">
        <v>16</v>
      </c>
      <c r="Y1155">
        <v>27.8</v>
      </c>
      <c r="Z1155">
        <v>0</v>
      </c>
      <c r="AA1155">
        <v>2</v>
      </c>
      <c r="AB1155" t="s">
        <v>67</v>
      </c>
      <c r="AC1155">
        <v>29.619045035268499</v>
      </c>
      <c r="AD1155">
        <v>-2.2000000000000002</v>
      </c>
      <c r="AE1155">
        <v>77</v>
      </c>
      <c r="AF1155">
        <v>1980</v>
      </c>
      <c r="AG1155">
        <v>2010</v>
      </c>
      <c r="AH1155">
        <v>31</v>
      </c>
      <c r="AI1155">
        <v>-1.8190450352685701</v>
      </c>
    </row>
    <row r="1156" spans="16:35" x14ac:dyDescent="0.25">
      <c r="P1156" t="s">
        <v>65</v>
      </c>
      <c r="Q1156" t="s">
        <v>66</v>
      </c>
      <c r="R1156" t="s">
        <v>30</v>
      </c>
      <c r="S1156">
        <v>-105.514</v>
      </c>
      <c r="T1156">
        <v>39.049999999999997</v>
      </c>
      <c r="U1156" s="13">
        <v>44276</v>
      </c>
      <c r="V1156">
        <v>3</v>
      </c>
      <c r="W1156">
        <v>21</v>
      </c>
      <c r="X1156">
        <v>17</v>
      </c>
      <c r="Y1156">
        <v>30.8</v>
      </c>
      <c r="Z1156">
        <v>0</v>
      </c>
      <c r="AA1156">
        <v>2</v>
      </c>
      <c r="AB1156" t="s">
        <v>67</v>
      </c>
      <c r="AC1156">
        <v>29.619045035268499</v>
      </c>
      <c r="AD1156">
        <v>-2.2000000000000002</v>
      </c>
      <c r="AE1156">
        <v>77</v>
      </c>
      <c r="AF1156">
        <v>1980</v>
      </c>
      <c r="AG1156">
        <v>2010</v>
      </c>
      <c r="AH1156">
        <v>31</v>
      </c>
      <c r="AI1156">
        <v>1.1809549647314199</v>
      </c>
    </row>
    <row r="1157" spans="16:35" x14ac:dyDescent="0.25">
      <c r="P1157" t="s">
        <v>65</v>
      </c>
      <c r="Q1157" t="s">
        <v>66</v>
      </c>
      <c r="R1157" t="s">
        <v>30</v>
      </c>
      <c r="S1157">
        <v>-105.514</v>
      </c>
      <c r="T1157">
        <v>39.049999999999997</v>
      </c>
      <c r="U1157" s="13">
        <v>44276</v>
      </c>
      <c r="V1157">
        <v>3</v>
      </c>
      <c r="W1157">
        <v>21</v>
      </c>
      <c r="X1157">
        <v>18</v>
      </c>
      <c r="Y1157">
        <v>33.199999999999903</v>
      </c>
      <c r="Z1157">
        <v>0</v>
      </c>
      <c r="AA1157">
        <v>2</v>
      </c>
      <c r="AB1157" t="s">
        <v>67</v>
      </c>
      <c r="AC1157">
        <v>29.619045035268499</v>
      </c>
      <c r="AD1157">
        <v>-2.2000000000000002</v>
      </c>
      <c r="AE1157">
        <v>77</v>
      </c>
      <c r="AF1157">
        <v>1980</v>
      </c>
      <c r="AG1157">
        <v>2010</v>
      </c>
      <c r="AH1157">
        <v>31</v>
      </c>
      <c r="AI1157">
        <v>3.5809549647314101</v>
      </c>
    </row>
    <row r="1158" spans="16:35" x14ac:dyDescent="0.25">
      <c r="P1158" t="s">
        <v>65</v>
      </c>
      <c r="Q1158" t="s">
        <v>66</v>
      </c>
      <c r="R1158" t="s">
        <v>30</v>
      </c>
      <c r="S1158">
        <v>-105.514</v>
      </c>
      <c r="T1158">
        <v>39.049999999999997</v>
      </c>
      <c r="U1158" s="13">
        <v>44276</v>
      </c>
      <c r="V1158">
        <v>3</v>
      </c>
      <c r="W1158">
        <v>21</v>
      </c>
      <c r="X1158">
        <v>19</v>
      </c>
      <c r="Y1158">
        <v>32.6</v>
      </c>
      <c r="Z1158">
        <v>0</v>
      </c>
      <c r="AA1158">
        <v>2</v>
      </c>
      <c r="AB1158" t="s">
        <v>67</v>
      </c>
      <c r="AC1158">
        <v>29.619045035268499</v>
      </c>
      <c r="AD1158">
        <v>-2.2000000000000002</v>
      </c>
      <c r="AE1158">
        <v>77</v>
      </c>
      <c r="AF1158">
        <v>1980</v>
      </c>
      <c r="AG1158">
        <v>2010</v>
      </c>
      <c r="AH1158">
        <v>31</v>
      </c>
      <c r="AI1158">
        <v>2.9809549647314202</v>
      </c>
    </row>
    <row r="1159" spans="16:35" x14ac:dyDescent="0.25">
      <c r="P1159" t="s">
        <v>65</v>
      </c>
      <c r="Q1159" t="s">
        <v>66</v>
      </c>
      <c r="R1159" t="s">
        <v>30</v>
      </c>
      <c r="S1159">
        <v>-105.514</v>
      </c>
      <c r="T1159">
        <v>39.049999999999997</v>
      </c>
      <c r="U1159" s="13">
        <v>44276</v>
      </c>
      <c r="V1159">
        <v>3</v>
      </c>
      <c r="W1159">
        <v>21</v>
      </c>
      <c r="X1159">
        <v>20</v>
      </c>
      <c r="Y1159">
        <v>32</v>
      </c>
      <c r="Z1159">
        <v>0</v>
      </c>
      <c r="AA1159">
        <v>2</v>
      </c>
      <c r="AB1159" t="s">
        <v>67</v>
      </c>
      <c r="AC1159">
        <v>29.619045035268499</v>
      </c>
      <c r="AD1159">
        <v>-2.2000000000000002</v>
      </c>
      <c r="AE1159">
        <v>77</v>
      </c>
      <c r="AF1159">
        <v>1980</v>
      </c>
      <c r="AG1159">
        <v>2010</v>
      </c>
      <c r="AH1159">
        <v>31</v>
      </c>
      <c r="AI1159">
        <v>2.3809549647314201</v>
      </c>
    </row>
    <row r="1160" spans="16:35" x14ac:dyDescent="0.25">
      <c r="P1160" t="s">
        <v>65</v>
      </c>
      <c r="Q1160" t="s">
        <v>66</v>
      </c>
      <c r="R1160" t="s">
        <v>30</v>
      </c>
      <c r="S1160">
        <v>-105.514</v>
      </c>
      <c r="T1160">
        <v>39.049999999999997</v>
      </c>
      <c r="U1160" s="13">
        <v>44276</v>
      </c>
      <c r="V1160">
        <v>3</v>
      </c>
      <c r="W1160">
        <v>21</v>
      </c>
      <c r="X1160">
        <v>21</v>
      </c>
      <c r="Y1160">
        <v>33.799999999999997</v>
      </c>
      <c r="Z1160">
        <v>0</v>
      </c>
      <c r="AA1160">
        <v>2</v>
      </c>
      <c r="AB1160" t="s">
        <v>67</v>
      </c>
      <c r="AC1160">
        <v>29.619045035268499</v>
      </c>
      <c r="AD1160">
        <v>-2.2000000000000002</v>
      </c>
      <c r="AE1160">
        <v>77</v>
      </c>
      <c r="AF1160">
        <v>1980</v>
      </c>
      <c r="AG1160">
        <v>2010</v>
      </c>
      <c r="AH1160">
        <v>31</v>
      </c>
      <c r="AI1160">
        <v>4.1809549647314199</v>
      </c>
    </row>
    <row r="1161" spans="16:35" x14ac:dyDescent="0.25">
      <c r="P1161" t="s">
        <v>65</v>
      </c>
      <c r="Q1161" t="s">
        <v>66</v>
      </c>
      <c r="R1161" t="s">
        <v>30</v>
      </c>
      <c r="S1161">
        <v>-105.514</v>
      </c>
      <c r="T1161">
        <v>39.049999999999997</v>
      </c>
      <c r="U1161" s="13">
        <v>44276</v>
      </c>
      <c r="V1161">
        <v>3</v>
      </c>
      <c r="W1161">
        <v>21</v>
      </c>
      <c r="X1161">
        <v>22</v>
      </c>
      <c r="Y1161">
        <v>30.2</v>
      </c>
      <c r="Z1161">
        <v>0</v>
      </c>
      <c r="AA1161">
        <v>2</v>
      </c>
      <c r="AB1161" t="s">
        <v>67</v>
      </c>
      <c r="AC1161">
        <v>29.619045035268499</v>
      </c>
      <c r="AD1161">
        <v>-2.2000000000000002</v>
      </c>
      <c r="AE1161">
        <v>77</v>
      </c>
      <c r="AF1161">
        <v>1980</v>
      </c>
      <c r="AG1161">
        <v>2010</v>
      </c>
      <c r="AH1161">
        <v>31</v>
      </c>
      <c r="AI1161">
        <v>0.58095496473142205</v>
      </c>
    </row>
    <row r="1162" spans="16:35" x14ac:dyDescent="0.25">
      <c r="P1162" t="s">
        <v>65</v>
      </c>
      <c r="Q1162" t="s">
        <v>66</v>
      </c>
      <c r="R1162" t="s">
        <v>30</v>
      </c>
      <c r="S1162">
        <v>-105.514</v>
      </c>
      <c r="T1162">
        <v>39.049999999999997</v>
      </c>
      <c r="U1162" s="13">
        <v>44276</v>
      </c>
      <c r="V1162">
        <v>3</v>
      </c>
      <c r="W1162">
        <v>21</v>
      </c>
      <c r="X1162">
        <v>23</v>
      </c>
      <c r="Y1162">
        <v>25.4</v>
      </c>
      <c r="Z1162">
        <v>0</v>
      </c>
      <c r="AA1162">
        <v>2</v>
      </c>
      <c r="AB1162" t="s">
        <v>67</v>
      </c>
      <c r="AC1162">
        <v>29.619045035268499</v>
      </c>
      <c r="AD1162">
        <v>-2.2000000000000002</v>
      </c>
      <c r="AE1162">
        <v>77</v>
      </c>
      <c r="AF1162">
        <v>1980</v>
      </c>
      <c r="AG1162">
        <v>2010</v>
      </c>
      <c r="AH1162">
        <v>31</v>
      </c>
      <c r="AI1162">
        <v>-4.2190450352685698</v>
      </c>
    </row>
    <row r="1163" spans="16:35" x14ac:dyDescent="0.25">
      <c r="P1163" t="s">
        <v>65</v>
      </c>
      <c r="Q1163" t="s">
        <v>66</v>
      </c>
      <c r="R1163" t="s">
        <v>30</v>
      </c>
      <c r="S1163">
        <v>-105.514</v>
      </c>
      <c r="T1163">
        <v>39.049999999999997</v>
      </c>
      <c r="U1163" s="13">
        <v>44277</v>
      </c>
      <c r="V1163">
        <v>3</v>
      </c>
      <c r="W1163">
        <v>22</v>
      </c>
      <c r="X1163">
        <v>0</v>
      </c>
      <c r="Y1163">
        <v>19.399999999999999</v>
      </c>
      <c r="Z1163">
        <v>0</v>
      </c>
      <c r="AA1163">
        <v>2</v>
      </c>
      <c r="AB1163" t="s">
        <v>67</v>
      </c>
      <c r="AC1163">
        <v>29.619045035268499</v>
      </c>
      <c r="AD1163">
        <v>-2.2000000000000002</v>
      </c>
      <c r="AE1163">
        <v>77</v>
      </c>
      <c r="AF1163">
        <v>1980</v>
      </c>
      <c r="AG1163">
        <v>2010</v>
      </c>
      <c r="AH1163">
        <v>31</v>
      </c>
      <c r="AI1163">
        <v>-10.2190450352685</v>
      </c>
    </row>
    <row r="1164" spans="16:35" x14ac:dyDescent="0.25">
      <c r="P1164" t="s">
        <v>65</v>
      </c>
      <c r="Q1164" t="s">
        <v>66</v>
      </c>
      <c r="R1164" t="s">
        <v>30</v>
      </c>
      <c r="S1164">
        <v>-105.514</v>
      </c>
      <c r="T1164">
        <v>39.049999999999997</v>
      </c>
      <c r="U1164" s="13">
        <v>44277</v>
      </c>
      <c r="V1164">
        <v>3</v>
      </c>
      <c r="W1164">
        <v>22</v>
      </c>
      <c r="X1164">
        <v>1</v>
      </c>
      <c r="Y1164">
        <v>17.600000000000001</v>
      </c>
      <c r="Z1164">
        <v>0</v>
      </c>
      <c r="AA1164">
        <v>2</v>
      </c>
      <c r="AB1164" t="s">
        <v>67</v>
      </c>
      <c r="AC1164">
        <v>29.619045035268499</v>
      </c>
      <c r="AD1164">
        <v>-2.2000000000000002</v>
      </c>
      <c r="AE1164">
        <v>77</v>
      </c>
      <c r="AF1164">
        <v>1980</v>
      </c>
      <c r="AG1164">
        <v>2010</v>
      </c>
      <c r="AH1164">
        <v>31</v>
      </c>
      <c r="AI1164">
        <v>-12.019045035268499</v>
      </c>
    </row>
    <row r="1165" spans="16:35" x14ac:dyDescent="0.25">
      <c r="P1165" t="s">
        <v>65</v>
      </c>
      <c r="Q1165" t="s">
        <v>66</v>
      </c>
      <c r="R1165" t="s">
        <v>30</v>
      </c>
      <c r="S1165">
        <v>-105.514</v>
      </c>
      <c r="T1165">
        <v>39.049999999999997</v>
      </c>
      <c r="U1165" s="13">
        <v>44277</v>
      </c>
      <c r="V1165">
        <v>3</v>
      </c>
      <c r="W1165">
        <v>22</v>
      </c>
      <c r="X1165">
        <v>2</v>
      </c>
      <c r="Y1165">
        <v>17.600000000000001</v>
      </c>
      <c r="Z1165">
        <v>0</v>
      </c>
      <c r="AA1165">
        <v>2</v>
      </c>
      <c r="AB1165" t="s">
        <v>67</v>
      </c>
      <c r="AC1165">
        <v>29.619045035268499</v>
      </c>
      <c r="AD1165">
        <v>-2.2000000000000002</v>
      </c>
      <c r="AE1165">
        <v>77</v>
      </c>
      <c r="AF1165">
        <v>1980</v>
      </c>
      <c r="AG1165">
        <v>2010</v>
      </c>
      <c r="AH1165">
        <v>31</v>
      </c>
      <c r="AI1165">
        <v>-12.019045035268499</v>
      </c>
    </row>
    <row r="1166" spans="16:35" x14ac:dyDescent="0.25">
      <c r="P1166" t="s">
        <v>65</v>
      </c>
      <c r="Q1166" t="s">
        <v>66</v>
      </c>
      <c r="R1166" t="s">
        <v>30</v>
      </c>
      <c r="S1166">
        <v>-105.514</v>
      </c>
      <c r="T1166">
        <v>39.049999999999997</v>
      </c>
      <c r="U1166" s="13">
        <v>44277</v>
      </c>
      <c r="V1166">
        <v>3</v>
      </c>
      <c r="W1166">
        <v>22</v>
      </c>
      <c r="X1166">
        <v>3</v>
      </c>
      <c r="Y1166">
        <v>17.600000000000001</v>
      </c>
      <c r="Z1166">
        <v>0</v>
      </c>
      <c r="AA1166">
        <v>2</v>
      </c>
      <c r="AB1166" t="s">
        <v>67</v>
      </c>
      <c r="AC1166">
        <v>29.619045035268499</v>
      </c>
      <c r="AD1166">
        <v>-2.2000000000000002</v>
      </c>
      <c r="AE1166">
        <v>77</v>
      </c>
      <c r="AF1166">
        <v>1980</v>
      </c>
      <c r="AG1166">
        <v>2010</v>
      </c>
      <c r="AH1166">
        <v>31</v>
      </c>
      <c r="AI1166">
        <v>-12.019045035268499</v>
      </c>
    </row>
    <row r="1167" spans="16:35" x14ac:dyDescent="0.25">
      <c r="P1167" t="s">
        <v>65</v>
      </c>
      <c r="Q1167" t="s">
        <v>66</v>
      </c>
      <c r="R1167" t="s">
        <v>30</v>
      </c>
      <c r="S1167">
        <v>-105.514</v>
      </c>
      <c r="T1167">
        <v>39.049999999999997</v>
      </c>
      <c r="U1167" s="13">
        <v>44277</v>
      </c>
      <c r="V1167">
        <v>3</v>
      </c>
      <c r="W1167">
        <v>22</v>
      </c>
      <c r="X1167">
        <v>4</v>
      </c>
      <c r="Y1167">
        <v>17.600000000000001</v>
      </c>
      <c r="Z1167">
        <v>0</v>
      </c>
      <c r="AA1167">
        <v>2</v>
      </c>
      <c r="AB1167" t="s">
        <v>67</v>
      </c>
      <c r="AC1167">
        <v>29.619045035268499</v>
      </c>
      <c r="AD1167">
        <v>-2.2000000000000002</v>
      </c>
      <c r="AE1167">
        <v>77</v>
      </c>
      <c r="AF1167">
        <v>1980</v>
      </c>
      <c r="AG1167">
        <v>2010</v>
      </c>
      <c r="AH1167">
        <v>31</v>
      </c>
      <c r="AI1167">
        <v>-12.019045035268499</v>
      </c>
    </row>
    <row r="1168" spans="16:35" x14ac:dyDescent="0.25">
      <c r="P1168" t="s">
        <v>65</v>
      </c>
      <c r="Q1168" t="s">
        <v>66</v>
      </c>
      <c r="R1168" t="s">
        <v>30</v>
      </c>
      <c r="S1168">
        <v>-105.514</v>
      </c>
      <c r="T1168">
        <v>39.049999999999997</v>
      </c>
      <c r="U1168" s="13">
        <v>44277</v>
      </c>
      <c r="V1168">
        <v>3</v>
      </c>
      <c r="W1168">
        <v>22</v>
      </c>
      <c r="X1168">
        <v>21</v>
      </c>
      <c r="Y1168">
        <v>23</v>
      </c>
      <c r="Z1168">
        <v>0</v>
      </c>
      <c r="AA1168">
        <v>2</v>
      </c>
      <c r="AB1168" t="s">
        <v>67</v>
      </c>
      <c r="AC1168">
        <v>29.619045035268499</v>
      </c>
      <c r="AD1168">
        <v>-2.2000000000000002</v>
      </c>
      <c r="AE1168">
        <v>77</v>
      </c>
      <c r="AF1168">
        <v>1980</v>
      </c>
      <c r="AG1168">
        <v>2010</v>
      </c>
      <c r="AH1168">
        <v>31</v>
      </c>
      <c r="AI1168">
        <v>-6.6190450352685701</v>
      </c>
    </row>
    <row r="1169" spans="16:35" x14ac:dyDescent="0.25">
      <c r="P1169" t="s">
        <v>65</v>
      </c>
      <c r="Q1169" t="s">
        <v>66</v>
      </c>
      <c r="R1169" t="s">
        <v>30</v>
      </c>
      <c r="S1169">
        <v>-105.514</v>
      </c>
      <c r="T1169">
        <v>39.049999999999997</v>
      </c>
      <c r="U1169" s="13">
        <v>44277</v>
      </c>
      <c r="V1169">
        <v>3</v>
      </c>
      <c r="W1169">
        <v>22</v>
      </c>
      <c r="X1169">
        <v>22</v>
      </c>
      <c r="Y1169">
        <v>24.8</v>
      </c>
      <c r="Z1169">
        <v>0</v>
      </c>
      <c r="AA1169">
        <v>2</v>
      </c>
      <c r="AB1169" t="s">
        <v>67</v>
      </c>
      <c r="AC1169">
        <v>29.619045035268499</v>
      </c>
      <c r="AD1169">
        <v>-2.2000000000000002</v>
      </c>
      <c r="AE1169">
        <v>77</v>
      </c>
      <c r="AF1169">
        <v>1980</v>
      </c>
      <c r="AG1169">
        <v>2010</v>
      </c>
      <c r="AH1169">
        <v>31</v>
      </c>
      <c r="AI1169">
        <v>-4.8190450352685703</v>
      </c>
    </row>
    <row r="1170" spans="16:35" x14ac:dyDescent="0.25">
      <c r="P1170" t="s">
        <v>65</v>
      </c>
      <c r="Q1170" t="s">
        <v>66</v>
      </c>
      <c r="R1170" t="s">
        <v>30</v>
      </c>
      <c r="S1170">
        <v>-105.514</v>
      </c>
      <c r="T1170">
        <v>39.049999999999997</v>
      </c>
      <c r="U1170" s="13">
        <v>44277</v>
      </c>
      <c r="V1170">
        <v>3</v>
      </c>
      <c r="W1170">
        <v>22</v>
      </c>
      <c r="X1170">
        <v>23</v>
      </c>
      <c r="Y1170">
        <v>26.6</v>
      </c>
      <c r="Z1170">
        <v>0</v>
      </c>
      <c r="AA1170">
        <v>2</v>
      </c>
      <c r="AB1170" t="s">
        <v>67</v>
      </c>
      <c r="AC1170">
        <v>29.619045035268499</v>
      </c>
      <c r="AD1170">
        <v>-2.2000000000000002</v>
      </c>
      <c r="AE1170">
        <v>77</v>
      </c>
      <c r="AF1170">
        <v>1980</v>
      </c>
      <c r="AG1170">
        <v>2010</v>
      </c>
      <c r="AH1170">
        <v>31</v>
      </c>
      <c r="AI1170">
        <v>-3.01904503526857</v>
      </c>
    </row>
    <row r="1171" spans="16:35" x14ac:dyDescent="0.25">
      <c r="P1171" t="s">
        <v>65</v>
      </c>
      <c r="Q1171" t="s">
        <v>66</v>
      </c>
      <c r="R1171" t="s">
        <v>30</v>
      </c>
      <c r="S1171">
        <v>-105.514</v>
      </c>
      <c r="T1171">
        <v>39.049999999999997</v>
      </c>
      <c r="U1171" s="13">
        <v>44278</v>
      </c>
      <c r="V1171">
        <v>3</v>
      </c>
      <c r="W1171">
        <v>23</v>
      </c>
      <c r="X1171">
        <v>0</v>
      </c>
      <c r="Y1171">
        <v>24.2</v>
      </c>
      <c r="Z1171">
        <v>0</v>
      </c>
      <c r="AA1171">
        <v>2</v>
      </c>
      <c r="AB1171" t="s">
        <v>67</v>
      </c>
      <c r="AC1171">
        <v>29.619045035268499</v>
      </c>
      <c r="AD1171">
        <v>-2.2000000000000002</v>
      </c>
      <c r="AE1171">
        <v>77</v>
      </c>
      <c r="AF1171">
        <v>1980</v>
      </c>
      <c r="AG1171">
        <v>2010</v>
      </c>
      <c r="AH1171">
        <v>31</v>
      </c>
      <c r="AI1171">
        <v>-5.41904503526857</v>
      </c>
    </row>
    <row r="1172" spans="16:35" x14ac:dyDescent="0.25">
      <c r="P1172" t="s">
        <v>65</v>
      </c>
      <c r="Q1172" t="s">
        <v>66</v>
      </c>
      <c r="R1172" t="s">
        <v>30</v>
      </c>
      <c r="S1172">
        <v>-105.514</v>
      </c>
      <c r="T1172">
        <v>39.049999999999997</v>
      </c>
      <c r="U1172" s="13">
        <v>44278</v>
      </c>
      <c r="V1172">
        <v>3</v>
      </c>
      <c r="W1172">
        <v>23</v>
      </c>
      <c r="X1172">
        <v>1</v>
      </c>
      <c r="Y1172">
        <v>20.599999999999898</v>
      </c>
      <c r="Z1172">
        <v>0</v>
      </c>
      <c r="AA1172">
        <v>2</v>
      </c>
      <c r="AB1172" t="s">
        <v>67</v>
      </c>
      <c r="AC1172">
        <v>29.619045035268499</v>
      </c>
      <c r="AD1172">
        <v>-2.2000000000000002</v>
      </c>
      <c r="AE1172">
        <v>77</v>
      </c>
      <c r="AF1172">
        <v>1980</v>
      </c>
      <c r="AG1172">
        <v>2010</v>
      </c>
      <c r="AH1172">
        <v>31</v>
      </c>
      <c r="AI1172">
        <v>-9.0190450352685794</v>
      </c>
    </row>
    <row r="1173" spans="16:35" x14ac:dyDescent="0.25">
      <c r="P1173" t="s">
        <v>65</v>
      </c>
      <c r="Q1173" t="s">
        <v>66</v>
      </c>
      <c r="R1173" t="s">
        <v>30</v>
      </c>
      <c r="S1173">
        <v>-105.514</v>
      </c>
      <c r="T1173">
        <v>39.049999999999997</v>
      </c>
      <c r="U1173" s="13">
        <v>44278</v>
      </c>
      <c r="V1173">
        <v>3</v>
      </c>
      <c r="W1173">
        <v>23</v>
      </c>
      <c r="X1173">
        <v>2</v>
      </c>
      <c r="Y1173">
        <v>19.399999999999999</v>
      </c>
      <c r="Z1173">
        <v>0</v>
      </c>
      <c r="AA1173">
        <v>2</v>
      </c>
      <c r="AB1173" t="s">
        <v>67</v>
      </c>
      <c r="AC1173">
        <v>29.619045035268499</v>
      </c>
      <c r="AD1173">
        <v>-2.2000000000000002</v>
      </c>
      <c r="AE1173">
        <v>77</v>
      </c>
      <c r="AF1173">
        <v>1980</v>
      </c>
      <c r="AG1173">
        <v>2010</v>
      </c>
      <c r="AH1173">
        <v>31</v>
      </c>
      <c r="AI1173">
        <v>-10.2190450352685</v>
      </c>
    </row>
    <row r="1174" spans="16:35" x14ac:dyDescent="0.25">
      <c r="P1174" t="s">
        <v>65</v>
      </c>
      <c r="Q1174" t="s">
        <v>66</v>
      </c>
      <c r="R1174" t="s">
        <v>30</v>
      </c>
      <c r="S1174">
        <v>-105.514</v>
      </c>
      <c r="T1174">
        <v>39.049999999999997</v>
      </c>
      <c r="U1174" s="13">
        <v>44278</v>
      </c>
      <c r="V1174">
        <v>3</v>
      </c>
      <c r="W1174">
        <v>23</v>
      </c>
      <c r="X1174">
        <v>3</v>
      </c>
      <c r="Y1174">
        <v>17.600000000000001</v>
      </c>
      <c r="Z1174">
        <v>0</v>
      </c>
      <c r="AA1174">
        <v>2</v>
      </c>
      <c r="AB1174" t="s">
        <v>67</v>
      </c>
      <c r="AC1174">
        <v>29.619045035268499</v>
      </c>
      <c r="AD1174">
        <v>-2.2000000000000002</v>
      </c>
      <c r="AE1174">
        <v>77</v>
      </c>
      <c r="AF1174">
        <v>1980</v>
      </c>
      <c r="AG1174">
        <v>2010</v>
      </c>
      <c r="AH1174">
        <v>31</v>
      </c>
      <c r="AI1174">
        <v>-12.019045035268499</v>
      </c>
    </row>
    <row r="1175" spans="16:35" x14ac:dyDescent="0.25">
      <c r="P1175" t="s">
        <v>65</v>
      </c>
      <c r="Q1175" t="s">
        <v>66</v>
      </c>
      <c r="R1175" t="s">
        <v>30</v>
      </c>
      <c r="S1175">
        <v>-105.514</v>
      </c>
      <c r="T1175">
        <v>39.049999999999997</v>
      </c>
      <c r="U1175" s="13">
        <v>44278</v>
      </c>
      <c r="V1175">
        <v>3</v>
      </c>
      <c r="W1175">
        <v>23</v>
      </c>
      <c r="X1175">
        <v>4</v>
      </c>
      <c r="Y1175">
        <v>17.600000000000001</v>
      </c>
      <c r="Z1175">
        <v>0</v>
      </c>
      <c r="AA1175">
        <v>2</v>
      </c>
      <c r="AB1175" t="s">
        <v>67</v>
      </c>
      <c r="AC1175">
        <v>29.619045035268499</v>
      </c>
      <c r="AD1175">
        <v>-2.2000000000000002</v>
      </c>
      <c r="AE1175">
        <v>77</v>
      </c>
      <c r="AF1175">
        <v>1980</v>
      </c>
      <c r="AG1175">
        <v>2010</v>
      </c>
      <c r="AH1175">
        <v>31</v>
      </c>
      <c r="AI1175">
        <v>-12.019045035268499</v>
      </c>
    </row>
    <row r="1176" spans="16:35" x14ac:dyDescent="0.25">
      <c r="P1176" t="s">
        <v>65</v>
      </c>
      <c r="Q1176" t="s">
        <v>66</v>
      </c>
      <c r="R1176" t="s">
        <v>30</v>
      </c>
      <c r="S1176">
        <v>-105.514</v>
      </c>
      <c r="T1176">
        <v>39.049999999999997</v>
      </c>
      <c r="U1176" s="13">
        <v>44278</v>
      </c>
      <c r="V1176">
        <v>3</v>
      </c>
      <c r="W1176">
        <v>23</v>
      </c>
      <c r="X1176">
        <v>5</v>
      </c>
      <c r="Y1176">
        <v>17.600000000000001</v>
      </c>
      <c r="Z1176">
        <v>0</v>
      </c>
      <c r="AA1176">
        <v>2</v>
      </c>
      <c r="AB1176" t="s">
        <v>67</v>
      </c>
      <c r="AC1176">
        <v>29.619045035268499</v>
      </c>
      <c r="AD1176">
        <v>-2.2000000000000002</v>
      </c>
      <c r="AE1176">
        <v>77</v>
      </c>
      <c r="AF1176">
        <v>1980</v>
      </c>
      <c r="AG1176">
        <v>2010</v>
      </c>
      <c r="AH1176">
        <v>31</v>
      </c>
      <c r="AI1176">
        <v>-12.019045035268499</v>
      </c>
    </row>
    <row r="1177" spans="16:35" x14ac:dyDescent="0.25">
      <c r="P1177" t="s">
        <v>65</v>
      </c>
      <c r="Q1177" t="s">
        <v>66</v>
      </c>
      <c r="R1177" t="s">
        <v>30</v>
      </c>
      <c r="S1177">
        <v>-105.514</v>
      </c>
      <c r="T1177">
        <v>39.049999999999997</v>
      </c>
      <c r="U1177" s="13">
        <v>44278</v>
      </c>
      <c r="V1177">
        <v>3</v>
      </c>
      <c r="W1177">
        <v>23</v>
      </c>
      <c r="X1177">
        <v>6</v>
      </c>
      <c r="Y1177">
        <v>17</v>
      </c>
      <c r="Z1177">
        <v>0</v>
      </c>
      <c r="AA1177">
        <v>2</v>
      </c>
      <c r="AB1177" t="s">
        <v>67</v>
      </c>
      <c r="AC1177">
        <v>29.619045035268499</v>
      </c>
      <c r="AD1177">
        <v>-2.2000000000000002</v>
      </c>
      <c r="AE1177">
        <v>77</v>
      </c>
      <c r="AF1177">
        <v>1980</v>
      </c>
      <c r="AG1177">
        <v>2010</v>
      </c>
      <c r="AH1177">
        <v>31</v>
      </c>
      <c r="AI1177">
        <v>-12.619045035268501</v>
      </c>
    </row>
    <row r="1178" spans="16:35" x14ac:dyDescent="0.25">
      <c r="P1178" t="s">
        <v>65</v>
      </c>
      <c r="Q1178" t="s">
        <v>66</v>
      </c>
      <c r="R1178" t="s">
        <v>30</v>
      </c>
      <c r="S1178">
        <v>-105.514</v>
      </c>
      <c r="T1178">
        <v>39.049999999999997</v>
      </c>
      <c r="U1178" s="13">
        <v>44278</v>
      </c>
      <c r="V1178">
        <v>3</v>
      </c>
      <c r="W1178">
        <v>23</v>
      </c>
      <c r="X1178">
        <v>7</v>
      </c>
      <c r="Y1178">
        <v>15.8</v>
      </c>
      <c r="Z1178">
        <v>0</v>
      </c>
      <c r="AA1178">
        <v>2</v>
      </c>
      <c r="AB1178" t="s">
        <v>67</v>
      </c>
      <c r="AC1178">
        <v>29.619045035268499</v>
      </c>
      <c r="AD1178">
        <v>-2.2000000000000002</v>
      </c>
      <c r="AE1178">
        <v>77</v>
      </c>
      <c r="AF1178">
        <v>1980</v>
      </c>
      <c r="AG1178">
        <v>2010</v>
      </c>
      <c r="AH1178">
        <v>31</v>
      </c>
      <c r="AI1178">
        <v>-13.8190450352685</v>
      </c>
    </row>
    <row r="1179" spans="16:35" x14ac:dyDescent="0.25">
      <c r="P1179" t="s">
        <v>65</v>
      </c>
      <c r="Q1179" t="s">
        <v>66</v>
      </c>
      <c r="R1179" t="s">
        <v>30</v>
      </c>
      <c r="S1179">
        <v>-105.514</v>
      </c>
      <c r="T1179">
        <v>39.049999999999997</v>
      </c>
      <c r="U1179" s="13">
        <v>44278</v>
      </c>
      <c r="V1179">
        <v>3</v>
      </c>
      <c r="W1179">
        <v>23</v>
      </c>
      <c r="X1179">
        <v>8</v>
      </c>
      <c r="Y1179">
        <v>15.8</v>
      </c>
      <c r="Z1179">
        <v>0</v>
      </c>
      <c r="AA1179">
        <v>2</v>
      </c>
      <c r="AB1179" t="s">
        <v>67</v>
      </c>
      <c r="AC1179">
        <v>29.619045035268499</v>
      </c>
      <c r="AD1179">
        <v>-2.2000000000000002</v>
      </c>
      <c r="AE1179">
        <v>77</v>
      </c>
      <c r="AF1179">
        <v>1980</v>
      </c>
      <c r="AG1179">
        <v>2010</v>
      </c>
      <c r="AH1179">
        <v>31</v>
      </c>
      <c r="AI1179">
        <v>-13.8190450352685</v>
      </c>
    </row>
    <row r="1180" spans="16:35" x14ac:dyDescent="0.25">
      <c r="P1180" t="s">
        <v>65</v>
      </c>
      <c r="Q1180" t="s">
        <v>66</v>
      </c>
      <c r="R1180" t="s">
        <v>30</v>
      </c>
      <c r="S1180">
        <v>-105.514</v>
      </c>
      <c r="T1180">
        <v>39.049999999999997</v>
      </c>
      <c r="U1180" s="13">
        <v>44278</v>
      </c>
      <c r="V1180">
        <v>3</v>
      </c>
      <c r="W1180">
        <v>23</v>
      </c>
      <c r="X1180">
        <v>9</v>
      </c>
      <c r="Y1180">
        <v>14.6</v>
      </c>
      <c r="Z1180">
        <v>0</v>
      </c>
      <c r="AA1180">
        <v>2</v>
      </c>
      <c r="AB1180" t="s">
        <v>67</v>
      </c>
      <c r="AC1180">
        <v>29.619045035268499</v>
      </c>
      <c r="AD1180">
        <v>-2.2000000000000002</v>
      </c>
      <c r="AE1180">
        <v>77</v>
      </c>
      <c r="AF1180">
        <v>1980</v>
      </c>
      <c r="AG1180">
        <v>2010</v>
      </c>
      <c r="AH1180">
        <v>31</v>
      </c>
      <c r="AI1180">
        <v>-15.019045035268499</v>
      </c>
    </row>
    <row r="1181" spans="16:35" x14ac:dyDescent="0.25">
      <c r="P1181" t="s">
        <v>65</v>
      </c>
      <c r="Q1181" t="s">
        <v>66</v>
      </c>
      <c r="R1181" t="s">
        <v>30</v>
      </c>
      <c r="S1181">
        <v>-105.514</v>
      </c>
      <c r="T1181">
        <v>39.049999999999997</v>
      </c>
      <c r="U1181" s="13">
        <v>44278</v>
      </c>
      <c r="V1181">
        <v>3</v>
      </c>
      <c r="W1181">
        <v>23</v>
      </c>
      <c r="X1181">
        <v>10</v>
      </c>
      <c r="Y1181">
        <v>13.4</v>
      </c>
      <c r="Z1181">
        <v>0</v>
      </c>
      <c r="AA1181">
        <v>2</v>
      </c>
      <c r="AB1181" t="s">
        <v>67</v>
      </c>
      <c r="AC1181">
        <v>29.619045035268499</v>
      </c>
      <c r="AD1181">
        <v>-2.2000000000000002</v>
      </c>
      <c r="AE1181">
        <v>77</v>
      </c>
      <c r="AF1181">
        <v>1980</v>
      </c>
      <c r="AG1181">
        <v>2010</v>
      </c>
      <c r="AH1181">
        <v>31</v>
      </c>
      <c r="AI1181">
        <v>-16.2190450352685</v>
      </c>
    </row>
    <row r="1182" spans="16:35" x14ac:dyDescent="0.25">
      <c r="P1182" t="s">
        <v>65</v>
      </c>
      <c r="Q1182" t="s">
        <v>66</v>
      </c>
      <c r="R1182" t="s">
        <v>30</v>
      </c>
      <c r="S1182">
        <v>-105.514</v>
      </c>
      <c r="T1182">
        <v>39.049999999999997</v>
      </c>
      <c r="U1182" s="13">
        <v>44278</v>
      </c>
      <c r="V1182">
        <v>3</v>
      </c>
      <c r="W1182">
        <v>23</v>
      </c>
      <c r="X1182">
        <v>11</v>
      </c>
      <c r="Y1182">
        <v>14</v>
      </c>
      <c r="Z1182">
        <v>0</v>
      </c>
      <c r="AA1182">
        <v>2</v>
      </c>
      <c r="AB1182" t="s">
        <v>67</v>
      </c>
      <c r="AC1182">
        <v>29.619045035268499</v>
      </c>
      <c r="AD1182">
        <v>-2.2000000000000002</v>
      </c>
      <c r="AE1182">
        <v>77</v>
      </c>
      <c r="AF1182">
        <v>1980</v>
      </c>
      <c r="AG1182">
        <v>2010</v>
      </c>
      <c r="AH1182">
        <v>31</v>
      </c>
      <c r="AI1182">
        <v>-15.619045035268501</v>
      </c>
    </row>
    <row r="1183" spans="16:35" x14ac:dyDescent="0.25">
      <c r="P1183" t="s">
        <v>65</v>
      </c>
      <c r="Q1183" t="s">
        <v>66</v>
      </c>
      <c r="R1183" t="s">
        <v>30</v>
      </c>
      <c r="S1183">
        <v>-105.514</v>
      </c>
      <c r="T1183">
        <v>39.049999999999997</v>
      </c>
      <c r="U1183" s="13">
        <v>44278</v>
      </c>
      <c r="V1183">
        <v>3</v>
      </c>
      <c r="W1183">
        <v>23</v>
      </c>
      <c r="X1183">
        <v>12</v>
      </c>
      <c r="Y1183">
        <v>14</v>
      </c>
      <c r="Z1183">
        <v>0</v>
      </c>
      <c r="AA1183">
        <v>2</v>
      </c>
      <c r="AB1183" t="s">
        <v>67</v>
      </c>
      <c r="AC1183">
        <v>29.619045035268499</v>
      </c>
      <c r="AD1183">
        <v>-2.2000000000000002</v>
      </c>
      <c r="AE1183">
        <v>77</v>
      </c>
      <c r="AF1183">
        <v>1980</v>
      </c>
      <c r="AG1183">
        <v>2010</v>
      </c>
      <c r="AH1183">
        <v>31</v>
      </c>
      <c r="AI1183">
        <v>-15.619045035268501</v>
      </c>
    </row>
    <row r="1184" spans="16:35" x14ac:dyDescent="0.25">
      <c r="P1184" t="s">
        <v>65</v>
      </c>
      <c r="Q1184" t="s">
        <v>66</v>
      </c>
      <c r="R1184" t="s">
        <v>30</v>
      </c>
      <c r="S1184">
        <v>-105.514</v>
      </c>
      <c r="T1184">
        <v>39.049999999999997</v>
      </c>
      <c r="U1184" s="13">
        <v>44278</v>
      </c>
      <c r="V1184">
        <v>3</v>
      </c>
      <c r="W1184">
        <v>23</v>
      </c>
      <c r="X1184">
        <v>13</v>
      </c>
      <c r="Y1184">
        <v>14</v>
      </c>
      <c r="Z1184">
        <v>0</v>
      </c>
      <c r="AA1184">
        <v>2</v>
      </c>
      <c r="AB1184" t="s">
        <v>67</v>
      </c>
      <c r="AC1184">
        <v>29.619045035268499</v>
      </c>
      <c r="AD1184">
        <v>-2.2000000000000002</v>
      </c>
      <c r="AE1184">
        <v>77</v>
      </c>
      <c r="AF1184">
        <v>1980</v>
      </c>
      <c r="AG1184">
        <v>2010</v>
      </c>
      <c r="AH1184">
        <v>31</v>
      </c>
      <c r="AI1184">
        <v>-15.619045035268501</v>
      </c>
    </row>
    <row r="1185" spans="16:35" x14ac:dyDescent="0.25">
      <c r="P1185" t="s">
        <v>65</v>
      </c>
      <c r="Q1185" t="s">
        <v>66</v>
      </c>
      <c r="R1185" t="s">
        <v>30</v>
      </c>
      <c r="S1185">
        <v>-105.514</v>
      </c>
      <c r="T1185">
        <v>39.049999999999997</v>
      </c>
      <c r="U1185" s="13">
        <v>44278</v>
      </c>
      <c r="V1185">
        <v>3</v>
      </c>
      <c r="W1185">
        <v>23</v>
      </c>
      <c r="X1185">
        <v>14</v>
      </c>
      <c r="Y1185">
        <v>14</v>
      </c>
      <c r="Z1185">
        <v>0</v>
      </c>
      <c r="AA1185">
        <v>2</v>
      </c>
      <c r="AB1185" t="s">
        <v>67</v>
      </c>
      <c r="AC1185">
        <v>29.619045035268499</v>
      </c>
      <c r="AD1185">
        <v>-2.2000000000000002</v>
      </c>
      <c r="AE1185">
        <v>77</v>
      </c>
      <c r="AF1185">
        <v>1980</v>
      </c>
      <c r="AG1185">
        <v>2010</v>
      </c>
      <c r="AH1185">
        <v>31</v>
      </c>
      <c r="AI1185">
        <v>-15.619045035268501</v>
      </c>
    </row>
    <row r="1186" spans="16:35" x14ac:dyDescent="0.25">
      <c r="P1186" t="s">
        <v>65</v>
      </c>
      <c r="Q1186" t="s">
        <v>66</v>
      </c>
      <c r="R1186" t="s">
        <v>30</v>
      </c>
      <c r="S1186">
        <v>-105.514</v>
      </c>
      <c r="T1186">
        <v>39.049999999999997</v>
      </c>
      <c r="U1186" s="13">
        <v>44278</v>
      </c>
      <c r="V1186">
        <v>3</v>
      </c>
      <c r="W1186">
        <v>23</v>
      </c>
      <c r="X1186">
        <v>15</v>
      </c>
      <c r="Y1186">
        <v>16.399999999999999</v>
      </c>
      <c r="Z1186">
        <v>0</v>
      </c>
      <c r="AA1186">
        <v>2</v>
      </c>
      <c r="AB1186" t="s">
        <v>67</v>
      </c>
      <c r="AC1186">
        <v>29.619045035268499</v>
      </c>
      <c r="AD1186">
        <v>-2.2000000000000002</v>
      </c>
      <c r="AE1186">
        <v>77</v>
      </c>
      <c r="AF1186">
        <v>1980</v>
      </c>
      <c r="AG1186">
        <v>2010</v>
      </c>
      <c r="AH1186">
        <v>31</v>
      </c>
      <c r="AI1186">
        <v>-13.2190450352685</v>
      </c>
    </row>
    <row r="1187" spans="16:35" x14ac:dyDescent="0.25">
      <c r="P1187" t="s">
        <v>65</v>
      </c>
      <c r="Q1187" t="s">
        <v>66</v>
      </c>
      <c r="R1187" t="s">
        <v>30</v>
      </c>
      <c r="S1187">
        <v>-105.514</v>
      </c>
      <c r="T1187">
        <v>39.049999999999997</v>
      </c>
      <c r="U1187" s="13">
        <v>44278</v>
      </c>
      <c r="V1187">
        <v>3</v>
      </c>
      <c r="W1187">
        <v>23</v>
      </c>
      <c r="X1187">
        <v>16</v>
      </c>
      <c r="Y1187">
        <v>16.399999999999999</v>
      </c>
      <c r="Z1187">
        <v>0</v>
      </c>
      <c r="AA1187">
        <v>2</v>
      </c>
      <c r="AB1187" t="s">
        <v>67</v>
      </c>
      <c r="AC1187">
        <v>29.619045035268499</v>
      </c>
      <c r="AD1187">
        <v>-2.2000000000000002</v>
      </c>
      <c r="AE1187">
        <v>77</v>
      </c>
      <c r="AF1187">
        <v>1980</v>
      </c>
      <c r="AG1187">
        <v>2010</v>
      </c>
      <c r="AH1187">
        <v>31</v>
      </c>
      <c r="AI1187">
        <v>-13.2190450352685</v>
      </c>
    </row>
    <row r="1188" spans="16:35" x14ac:dyDescent="0.25">
      <c r="P1188" t="s">
        <v>65</v>
      </c>
      <c r="Q1188" t="s">
        <v>66</v>
      </c>
      <c r="R1188" t="s">
        <v>30</v>
      </c>
      <c r="S1188">
        <v>-105.514</v>
      </c>
      <c r="T1188">
        <v>39.049999999999997</v>
      </c>
      <c r="U1188" s="13">
        <v>44278</v>
      </c>
      <c r="V1188">
        <v>3</v>
      </c>
      <c r="W1188">
        <v>23</v>
      </c>
      <c r="X1188">
        <v>17</v>
      </c>
      <c r="Y1188">
        <v>17.600000000000001</v>
      </c>
      <c r="Z1188">
        <v>0</v>
      </c>
      <c r="AA1188">
        <v>2</v>
      </c>
      <c r="AB1188" t="s">
        <v>67</v>
      </c>
      <c r="AC1188">
        <v>29.619045035268499</v>
      </c>
      <c r="AD1188">
        <v>-2.2000000000000002</v>
      </c>
      <c r="AE1188">
        <v>77</v>
      </c>
      <c r="AF1188">
        <v>1980</v>
      </c>
      <c r="AG1188">
        <v>2010</v>
      </c>
      <c r="AH1188">
        <v>31</v>
      </c>
      <c r="AI1188">
        <v>-12.019045035268499</v>
      </c>
    </row>
    <row r="1189" spans="16:35" x14ac:dyDescent="0.25">
      <c r="P1189" t="s">
        <v>65</v>
      </c>
      <c r="Q1189" t="s">
        <v>66</v>
      </c>
      <c r="R1189" t="s">
        <v>30</v>
      </c>
      <c r="S1189">
        <v>-105.514</v>
      </c>
      <c r="T1189">
        <v>39.049999999999997</v>
      </c>
      <c r="U1189" s="13">
        <v>44278</v>
      </c>
      <c r="V1189">
        <v>3</v>
      </c>
      <c r="W1189">
        <v>23</v>
      </c>
      <c r="X1189">
        <v>18</v>
      </c>
      <c r="Y1189">
        <v>17.600000000000001</v>
      </c>
      <c r="Z1189">
        <v>0</v>
      </c>
      <c r="AA1189">
        <v>2</v>
      </c>
      <c r="AB1189" t="s">
        <v>67</v>
      </c>
      <c r="AC1189">
        <v>29.619045035268499</v>
      </c>
      <c r="AD1189">
        <v>-2.2000000000000002</v>
      </c>
      <c r="AE1189">
        <v>77</v>
      </c>
      <c r="AF1189">
        <v>1980</v>
      </c>
      <c r="AG1189">
        <v>2010</v>
      </c>
      <c r="AH1189">
        <v>31</v>
      </c>
      <c r="AI1189">
        <v>-12.019045035268499</v>
      </c>
    </row>
    <row r="1190" spans="16:35" x14ac:dyDescent="0.25">
      <c r="P1190" t="s">
        <v>65</v>
      </c>
      <c r="Q1190" t="s">
        <v>66</v>
      </c>
      <c r="R1190" t="s">
        <v>30</v>
      </c>
      <c r="S1190">
        <v>-105.514</v>
      </c>
      <c r="T1190">
        <v>39.049999999999997</v>
      </c>
      <c r="U1190" s="13">
        <v>44278</v>
      </c>
      <c r="V1190">
        <v>3</v>
      </c>
      <c r="W1190">
        <v>23</v>
      </c>
      <c r="X1190">
        <v>19</v>
      </c>
      <c r="Y1190">
        <v>19.399999999999999</v>
      </c>
      <c r="Z1190">
        <v>0</v>
      </c>
      <c r="AA1190">
        <v>2</v>
      </c>
      <c r="AB1190" t="s">
        <v>67</v>
      </c>
      <c r="AC1190">
        <v>29.619045035268499</v>
      </c>
      <c r="AD1190">
        <v>-2.2000000000000002</v>
      </c>
      <c r="AE1190">
        <v>77</v>
      </c>
      <c r="AF1190">
        <v>1980</v>
      </c>
      <c r="AG1190">
        <v>2010</v>
      </c>
      <c r="AH1190">
        <v>31</v>
      </c>
      <c r="AI1190">
        <v>-10.2190450352685</v>
      </c>
    </row>
    <row r="1191" spans="16:35" x14ac:dyDescent="0.25">
      <c r="P1191" t="s">
        <v>65</v>
      </c>
      <c r="Q1191" t="s">
        <v>66</v>
      </c>
      <c r="R1191" t="s">
        <v>30</v>
      </c>
      <c r="S1191">
        <v>-105.514</v>
      </c>
      <c r="T1191">
        <v>39.049999999999997</v>
      </c>
      <c r="U1191" s="13">
        <v>44278</v>
      </c>
      <c r="V1191">
        <v>3</v>
      </c>
      <c r="W1191">
        <v>23</v>
      </c>
      <c r="X1191">
        <v>20</v>
      </c>
      <c r="Y1191">
        <v>19.399999999999999</v>
      </c>
      <c r="Z1191">
        <v>0</v>
      </c>
      <c r="AA1191">
        <v>2</v>
      </c>
      <c r="AB1191" t="s">
        <v>67</v>
      </c>
      <c r="AC1191">
        <v>29.619045035268499</v>
      </c>
      <c r="AD1191">
        <v>-2.2000000000000002</v>
      </c>
      <c r="AE1191">
        <v>77</v>
      </c>
      <c r="AF1191">
        <v>1980</v>
      </c>
      <c r="AG1191">
        <v>2010</v>
      </c>
      <c r="AH1191">
        <v>31</v>
      </c>
      <c r="AI1191">
        <v>-10.2190450352685</v>
      </c>
    </row>
    <row r="1192" spans="16:35" x14ac:dyDescent="0.25">
      <c r="P1192" t="s">
        <v>65</v>
      </c>
      <c r="Q1192" t="s">
        <v>66</v>
      </c>
      <c r="R1192" t="s">
        <v>30</v>
      </c>
      <c r="S1192">
        <v>-105.514</v>
      </c>
      <c r="T1192">
        <v>39.049999999999997</v>
      </c>
      <c r="U1192" s="13">
        <v>44278</v>
      </c>
      <c r="V1192">
        <v>3</v>
      </c>
      <c r="W1192">
        <v>23</v>
      </c>
      <c r="X1192">
        <v>21</v>
      </c>
      <c r="Y1192">
        <v>19.399999999999999</v>
      </c>
      <c r="Z1192">
        <v>0</v>
      </c>
      <c r="AA1192">
        <v>2</v>
      </c>
      <c r="AB1192" t="s">
        <v>67</v>
      </c>
      <c r="AC1192">
        <v>29.619045035268499</v>
      </c>
      <c r="AD1192">
        <v>-2.2000000000000002</v>
      </c>
      <c r="AE1192">
        <v>77</v>
      </c>
      <c r="AF1192">
        <v>1980</v>
      </c>
      <c r="AG1192">
        <v>2010</v>
      </c>
      <c r="AH1192">
        <v>31</v>
      </c>
      <c r="AI1192">
        <v>-10.2190450352685</v>
      </c>
    </row>
    <row r="1193" spans="16:35" x14ac:dyDescent="0.25">
      <c r="P1193" t="s">
        <v>65</v>
      </c>
      <c r="Q1193" t="s">
        <v>66</v>
      </c>
      <c r="R1193" t="s">
        <v>30</v>
      </c>
      <c r="S1193">
        <v>-105.514</v>
      </c>
      <c r="T1193">
        <v>39.049999999999997</v>
      </c>
      <c r="U1193" s="13">
        <v>44278</v>
      </c>
      <c r="V1193">
        <v>3</v>
      </c>
      <c r="W1193">
        <v>23</v>
      </c>
      <c r="X1193">
        <v>22</v>
      </c>
      <c r="Y1193">
        <v>18.8</v>
      </c>
      <c r="Z1193">
        <v>0</v>
      </c>
      <c r="AA1193">
        <v>2</v>
      </c>
      <c r="AB1193" t="s">
        <v>67</v>
      </c>
      <c r="AC1193">
        <v>29.619045035268499</v>
      </c>
      <c r="AD1193">
        <v>-2.2000000000000002</v>
      </c>
      <c r="AE1193">
        <v>77</v>
      </c>
      <c r="AF1193">
        <v>1980</v>
      </c>
      <c r="AG1193">
        <v>2010</v>
      </c>
      <c r="AH1193">
        <v>31</v>
      </c>
      <c r="AI1193">
        <v>-10.8190450352685</v>
      </c>
    </row>
    <row r="1194" spans="16:35" x14ac:dyDescent="0.25">
      <c r="P1194" t="s">
        <v>65</v>
      </c>
      <c r="Q1194" t="s">
        <v>66</v>
      </c>
      <c r="R1194" t="s">
        <v>30</v>
      </c>
      <c r="S1194">
        <v>-105.514</v>
      </c>
      <c r="T1194">
        <v>39.049999999999997</v>
      </c>
      <c r="U1194" s="13">
        <v>44278</v>
      </c>
      <c r="V1194">
        <v>3</v>
      </c>
      <c r="W1194">
        <v>23</v>
      </c>
      <c r="X1194">
        <v>23</v>
      </c>
      <c r="Y1194">
        <v>17.600000000000001</v>
      </c>
      <c r="Z1194">
        <v>0</v>
      </c>
      <c r="AA1194">
        <v>2</v>
      </c>
      <c r="AB1194" t="s">
        <v>67</v>
      </c>
      <c r="AC1194">
        <v>29.619045035268499</v>
      </c>
      <c r="AD1194">
        <v>-2.2000000000000002</v>
      </c>
      <c r="AE1194">
        <v>77</v>
      </c>
      <c r="AF1194">
        <v>1980</v>
      </c>
      <c r="AG1194">
        <v>2010</v>
      </c>
      <c r="AH1194">
        <v>31</v>
      </c>
      <c r="AI1194">
        <v>-12.019045035268499</v>
      </c>
    </row>
    <row r="1195" spans="16:35" x14ac:dyDescent="0.25">
      <c r="P1195" t="s">
        <v>65</v>
      </c>
      <c r="Q1195" t="s">
        <v>66</v>
      </c>
      <c r="R1195" t="s">
        <v>30</v>
      </c>
      <c r="S1195">
        <v>-105.514</v>
      </c>
      <c r="T1195">
        <v>39.049999999999997</v>
      </c>
      <c r="U1195" s="13">
        <v>44279</v>
      </c>
      <c r="V1195">
        <v>3</v>
      </c>
      <c r="W1195">
        <v>24</v>
      </c>
      <c r="X1195">
        <v>0</v>
      </c>
      <c r="Y1195">
        <v>16.399999999999999</v>
      </c>
      <c r="Z1195">
        <v>0</v>
      </c>
      <c r="AA1195">
        <v>2</v>
      </c>
      <c r="AB1195" t="s">
        <v>67</v>
      </c>
      <c r="AC1195">
        <v>29.619045035268499</v>
      </c>
      <c r="AD1195">
        <v>-2.2000000000000002</v>
      </c>
      <c r="AE1195">
        <v>77</v>
      </c>
      <c r="AF1195">
        <v>1980</v>
      </c>
      <c r="AG1195">
        <v>2010</v>
      </c>
      <c r="AH1195">
        <v>31</v>
      </c>
      <c r="AI1195">
        <v>-13.2190450352685</v>
      </c>
    </row>
    <row r="1196" spans="16:35" x14ac:dyDescent="0.25">
      <c r="P1196" t="s">
        <v>65</v>
      </c>
      <c r="Q1196" t="s">
        <v>66</v>
      </c>
      <c r="R1196" t="s">
        <v>30</v>
      </c>
      <c r="S1196">
        <v>-105.514</v>
      </c>
      <c r="T1196">
        <v>39.049999999999997</v>
      </c>
      <c r="U1196" s="13">
        <v>44279</v>
      </c>
      <c r="V1196">
        <v>3</v>
      </c>
      <c r="W1196">
        <v>24</v>
      </c>
      <c r="X1196">
        <v>1</v>
      </c>
      <c r="Y1196">
        <v>15.2</v>
      </c>
      <c r="Z1196">
        <v>0</v>
      </c>
      <c r="AA1196">
        <v>2</v>
      </c>
      <c r="AB1196" t="s">
        <v>67</v>
      </c>
      <c r="AC1196">
        <v>29.619045035268499</v>
      </c>
      <c r="AD1196">
        <v>-2.2000000000000002</v>
      </c>
      <c r="AE1196">
        <v>77</v>
      </c>
      <c r="AF1196">
        <v>1980</v>
      </c>
      <c r="AG1196">
        <v>2010</v>
      </c>
      <c r="AH1196">
        <v>31</v>
      </c>
      <c r="AI1196">
        <v>-14.4190450352685</v>
      </c>
    </row>
    <row r="1197" spans="16:35" x14ac:dyDescent="0.25">
      <c r="P1197" t="s">
        <v>65</v>
      </c>
      <c r="Q1197" t="s">
        <v>66</v>
      </c>
      <c r="R1197" t="s">
        <v>30</v>
      </c>
      <c r="S1197">
        <v>-105.514</v>
      </c>
      <c r="T1197">
        <v>39.049999999999997</v>
      </c>
      <c r="U1197" s="13">
        <v>44279</v>
      </c>
      <c r="V1197">
        <v>3</v>
      </c>
      <c r="W1197">
        <v>24</v>
      </c>
      <c r="X1197">
        <v>2</v>
      </c>
      <c r="Y1197">
        <v>14</v>
      </c>
      <c r="Z1197">
        <v>0</v>
      </c>
      <c r="AA1197">
        <v>2</v>
      </c>
      <c r="AB1197" t="s">
        <v>67</v>
      </c>
      <c r="AC1197">
        <v>29.619045035268499</v>
      </c>
      <c r="AD1197">
        <v>-2.2000000000000002</v>
      </c>
      <c r="AE1197">
        <v>77</v>
      </c>
      <c r="AF1197">
        <v>1980</v>
      </c>
      <c r="AG1197">
        <v>2010</v>
      </c>
      <c r="AH1197">
        <v>31</v>
      </c>
      <c r="AI1197">
        <v>-15.619045035268501</v>
      </c>
    </row>
    <row r="1198" spans="16:35" x14ac:dyDescent="0.25">
      <c r="P1198" t="s">
        <v>65</v>
      </c>
      <c r="Q1198" t="s">
        <v>66</v>
      </c>
      <c r="R1198" t="s">
        <v>30</v>
      </c>
      <c r="S1198">
        <v>-105.514</v>
      </c>
      <c r="T1198">
        <v>39.049999999999997</v>
      </c>
      <c r="U1198" s="13">
        <v>44279</v>
      </c>
      <c r="V1198">
        <v>3</v>
      </c>
      <c r="W1198">
        <v>24</v>
      </c>
      <c r="X1198">
        <v>3</v>
      </c>
      <c r="Y1198">
        <v>13.4</v>
      </c>
      <c r="Z1198">
        <v>0</v>
      </c>
      <c r="AA1198">
        <v>2</v>
      </c>
      <c r="AB1198" t="s">
        <v>67</v>
      </c>
      <c r="AC1198">
        <v>29.619045035268499</v>
      </c>
      <c r="AD1198">
        <v>-2.2000000000000002</v>
      </c>
      <c r="AE1198">
        <v>77</v>
      </c>
      <c r="AF1198">
        <v>1980</v>
      </c>
      <c r="AG1198">
        <v>2010</v>
      </c>
      <c r="AH1198">
        <v>31</v>
      </c>
      <c r="AI1198">
        <v>-16.2190450352685</v>
      </c>
    </row>
    <row r="1199" spans="16:35" x14ac:dyDescent="0.25">
      <c r="P1199" t="s">
        <v>65</v>
      </c>
      <c r="Q1199" t="s">
        <v>66</v>
      </c>
      <c r="R1199" t="s">
        <v>30</v>
      </c>
      <c r="S1199">
        <v>-105.514</v>
      </c>
      <c r="T1199">
        <v>39.049999999999997</v>
      </c>
      <c r="U1199" s="13">
        <v>44279</v>
      </c>
      <c r="V1199">
        <v>3</v>
      </c>
      <c r="W1199">
        <v>24</v>
      </c>
      <c r="X1199">
        <v>4</v>
      </c>
      <c r="Y1199">
        <v>12.1999999999999</v>
      </c>
      <c r="Z1199">
        <v>0</v>
      </c>
      <c r="AA1199">
        <v>2</v>
      </c>
      <c r="AB1199" t="s">
        <v>67</v>
      </c>
      <c r="AC1199">
        <v>29.619045035268499</v>
      </c>
      <c r="AD1199">
        <v>-2.2000000000000002</v>
      </c>
      <c r="AE1199">
        <v>77</v>
      </c>
      <c r="AF1199">
        <v>1980</v>
      </c>
      <c r="AG1199">
        <v>2010</v>
      </c>
      <c r="AH1199">
        <v>31</v>
      </c>
      <c r="AI1199">
        <v>-17.4190450352685</v>
      </c>
    </row>
    <row r="1200" spans="16:35" x14ac:dyDescent="0.25">
      <c r="P1200" t="s">
        <v>65</v>
      </c>
      <c r="Q1200" t="s">
        <v>66</v>
      </c>
      <c r="R1200" t="s">
        <v>30</v>
      </c>
      <c r="S1200">
        <v>-105.514</v>
      </c>
      <c r="T1200">
        <v>39.049999999999997</v>
      </c>
      <c r="U1200" s="13">
        <v>44279</v>
      </c>
      <c r="V1200">
        <v>3</v>
      </c>
      <c r="W1200">
        <v>24</v>
      </c>
      <c r="X1200">
        <v>5</v>
      </c>
      <c r="Y1200">
        <v>12.1999999999999</v>
      </c>
      <c r="Z1200">
        <v>0</v>
      </c>
      <c r="AA1200">
        <v>2</v>
      </c>
      <c r="AB1200" t="s">
        <v>67</v>
      </c>
      <c r="AC1200">
        <v>29.619045035268499</v>
      </c>
      <c r="AD1200">
        <v>-2.2000000000000002</v>
      </c>
      <c r="AE1200">
        <v>77</v>
      </c>
      <c r="AF1200">
        <v>1980</v>
      </c>
      <c r="AG1200">
        <v>2010</v>
      </c>
      <c r="AH1200">
        <v>31</v>
      </c>
      <c r="AI1200">
        <v>-17.4190450352685</v>
      </c>
    </row>
    <row r="1201" spans="16:35" x14ac:dyDescent="0.25">
      <c r="P1201" t="s">
        <v>65</v>
      </c>
      <c r="Q1201" t="s">
        <v>66</v>
      </c>
      <c r="R1201" t="s">
        <v>30</v>
      </c>
      <c r="S1201">
        <v>-105.514</v>
      </c>
      <c r="T1201">
        <v>39.049999999999997</v>
      </c>
      <c r="U1201" s="13">
        <v>44279</v>
      </c>
      <c r="V1201">
        <v>3</v>
      </c>
      <c r="W1201">
        <v>24</v>
      </c>
      <c r="X1201">
        <v>6</v>
      </c>
      <c r="Y1201">
        <v>12.1999999999999</v>
      </c>
      <c r="Z1201">
        <v>0</v>
      </c>
      <c r="AA1201">
        <v>2</v>
      </c>
      <c r="AB1201" t="s">
        <v>67</v>
      </c>
      <c r="AC1201">
        <v>29.619045035268499</v>
      </c>
      <c r="AD1201">
        <v>-2.2000000000000002</v>
      </c>
      <c r="AE1201">
        <v>77</v>
      </c>
      <c r="AF1201">
        <v>1980</v>
      </c>
      <c r="AG1201">
        <v>2010</v>
      </c>
      <c r="AH1201">
        <v>31</v>
      </c>
      <c r="AI1201">
        <v>-17.4190450352685</v>
      </c>
    </row>
    <row r="1202" spans="16:35" x14ac:dyDescent="0.25">
      <c r="P1202" t="s">
        <v>65</v>
      </c>
      <c r="Q1202" t="s">
        <v>66</v>
      </c>
      <c r="R1202" t="s">
        <v>30</v>
      </c>
      <c r="S1202">
        <v>-105.514</v>
      </c>
      <c r="T1202">
        <v>39.049999999999997</v>
      </c>
      <c r="U1202" s="13">
        <v>44279</v>
      </c>
      <c r="V1202">
        <v>3</v>
      </c>
      <c r="W1202">
        <v>24</v>
      </c>
      <c r="X1202">
        <v>7</v>
      </c>
      <c r="Y1202">
        <v>12.1999999999999</v>
      </c>
      <c r="Z1202">
        <v>0</v>
      </c>
      <c r="AA1202">
        <v>2</v>
      </c>
      <c r="AB1202" t="s">
        <v>67</v>
      </c>
      <c r="AC1202">
        <v>29.619045035268499</v>
      </c>
      <c r="AD1202">
        <v>-2.2000000000000002</v>
      </c>
      <c r="AE1202">
        <v>77</v>
      </c>
      <c r="AF1202">
        <v>1980</v>
      </c>
      <c r="AG1202">
        <v>2010</v>
      </c>
      <c r="AH1202">
        <v>31</v>
      </c>
      <c r="AI1202">
        <v>-17.4190450352685</v>
      </c>
    </row>
    <row r="1203" spans="16:35" x14ac:dyDescent="0.25">
      <c r="P1203" t="s">
        <v>65</v>
      </c>
      <c r="Q1203" t="s">
        <v>66</v>
      </c>
      <c r="R1203" t="s">
        <v>30</v>
      </c>
      <c r="S1203">
        <v>-105.514</v>
      </c>
      <c r="T1203">
        <v>39.049999999999997</v>
      </c>
      <c r="U1203" s="13">
        <v>44279</v>
      </c>
      <c r="V1203">
        <v>3</v>
      </c>
      <c r="W1203">
        <v>24</v>
      </c>
      <c r="X1203">
        <v>8</v>
      </c>
      <c r="Y1203">
        <v>12.1999999999999</v>
      </c>
      <c r="Z1203">
        <v>0</v>
      </c>
      <c r="AA1203">
        <v>2</v>
      </c>
      <c r="AB1203" t="s">
        <v>67</v>
      </c>
      <c r="AC1203">
        <v>29.619045035268499</v>
      </c>
      <c r="AD1203">
        <v>-2.2000000000000002</v>
      </c>
      <c r="AE1203">
        <v>77</v>
      </c>
      <c r="AF1203">
        <v>1980</v>
      </c>
      <c r="AG1203">
        <v>2010</v>
      </c>
      <c r="AH1203">
        <v>31</v>
      </c>
      <c r="AI1203">
        <v>-17.4190450352685</v>
      </c>
    </row>
    <row r="1204" spans="16:35" x14ac:dyDescent="0.25">
      <c r="P1204" t="s">
        <v>65</v>
      </c>
      <c r="Q1204" t="s">
        <v>66</v>
      </c>
      <c r="R1204" t="s">
        <v>30</v>
      </c>
      <c r="S1204">
        <v>-105.514</v>
      </c>
      <c r="T1204">
        <v>39.049999999999997</v>
      </c>
      <c r="U1204" s="13">
        <v>44279</v>
      </c>
      <c r="V1204">
        <v>3</v>
      </c>
      <c r="W1204">
        <v>24</v>
      </c>
      <c r="X1204">
        <v>9</v>
      </c>
      <c r="Y1204">
        <v>12.1999999999999</v>
      </c>
      <c r="Z1204">
        <v>0</v>
      </c>
      <c r="AA1204">
        <v>2</v>
      </c>
      <c r="AB1204" t="s">
        <v>67</v>
      </c>
      <c r="AC1204">
        <v>29.619045035268499</v>
      </c>
      <c r="AD1204">
        <v>-2.2000000000000002</v>
      </c>
      <c r="AE1204">
        <v>77</v>
      </c>
      <c r="AF1204">
        <v>1980</v>
      </c>
      <c r="AG1204">
        <v>2010</v>
      </c>
      <c r="AH1204">
        <v>31</v>
      </c>
      <c r="AI1204">
        <v>-17.4190450352685</v>
      </c>
    </row>
    <row r="1205" spans="16:35" x14ac:dyDescent="0.25">
      <c r="P1205" t="s">
        <v>65</v>
      </c>
      <c r="Q1205" t="s">
        <v>66</v>
      </c>
      <c r="R1205" t="s">
        <v>30</v>
      </c>
      <c r="S1205">
        <v>-105.514</v>
      </c>
      <c r="T1205">
        <v>39.049999999999997</v>
      </c>
      <c r="U1205" s="13">
        <v>44279</v>
      </c>
      <c r="V1205">
        <v>3</v>
      </c>
      <c r="W1205">
        <v>24</v>
      </c>
      <c r="X1205">
        <v>10</v>
      </c>
      <c r="Y1205">
        <v>12.1999999999999</v>
      </c>
      <c r="Z1205">
        <v>0</v>
      </c>
      <c r="AA1205">
        <v>2</v>
      </c>
      <c r="AB1205" t="s">
        <v>67</v>
      </c>
      <c r="AC1205">
        <v>29.619045035268499</v>
      </c>
      <c r="AD1205">
        <v>-2.2000000000000002</v>
      </c>
      <c r="AE1205">
        <v>77</v>
      </c>
      <c r="AF1205">
        <v>1980</v>
      </c>
      <c r="AG1205">
        <v>2010</v>
      </c>
      <c r="AH1205">
        <v>31</v>
      </c>
      <c r="AI1205">
        <v>-17.4190450352685</v>
      </c>
    </row>
    <row r="1206" spans="16:35" x14ac:dyDescent="0.25">
      <c r="P1206" t="s">
        <v>65</v>
      </c>
      <c r="Q1206" t="s">
        <v>66</v>
      </c>
      <c r="R1206" t="s">
        <v>30</v>
      </c>
      <c r="S1206">
        <v>-105.514</v>
      </c>
      <c r="T1206">
        <v>39.049999999999997</v>
      </c>
      <c r="U1206" s="13">
        <v>44279</v>
      </c>
      <c r="V1206">
        <v>3</v>
      </c>
      <c r="W1206">
        <v>24</v>
      </c>
      <c r="X1206">
        <v>11</v>
      </c>
      <c r="Y1206">
        <v>12.2</v>
      </c>
      <c r="Z1206">
        <v>0</v>
      </c>
      <c r="AA1206">
        <v>2</v>
      </c>
      <c r="AB1206" t="s">
        <v>67</v>
      </c>
      <c r="AC1206">
        <v>29.619045035268499</v>
      </c>
      <c r="AD1206">
        <v>-2.2000000000000002</v>
      </c>
      <c r="AE1206">
        <v>77</v>
      </c>
      <c r="AF1206">
        <v>1980</v>
      </c>
      <c r="AG1206">
        <v>2010</v>
      </c>
      <c r="AH1206">
        <v>31</v>
      </c>
      <c r="AI1206">
        <v>-17.4190450352685</v>
      </c>
    </row>
    <row r="1207" spans="16:35" x14ac:dyDescent="0.25">
      <c r="P1207" t="s">
        <v>65</v>
      </c>
      <c r="Q1207" t="s">
        <v>66</v>
      </c>
      <c r="R1207" t="s">
        <v>30</v>
      </c>
      <c r="S1207">
        <v>-105.514</v>
      </c>
      <c r="T1207">
        <v>39.049999999999997</v>
      </c>
      <c r="U1207" s="13">
        <v>44279</v>
      </c>
      <c r="V1207">
        <v>3</v>
      </c>
      <c r="W1207">
        <v>24</v>
      </c>
      <c r="X1207">
        <v>18</v>
      </c>
      <c r="Y1207">
        <v>17.600000000000001</v>
      </c>
      <c r="Z1207">
        <v>0</v>
      </c>
      <c r="AA1207">
        <v>2</v>
      </c>
      <c r="AB1207" t="s">
        <v>67</v>
      </c>
      <c r="AC1207">
        <v>29.619045035268499</v>
      </c>
      <c r="AD1207">
        <v>-2.2000000000000002</v>
      </c>
      <c r="AE1207">
        <v>77</v>
      </c>
      <c r="AF1207">
        <v>1980</v>
      </c>
      <c r="AG1207">
        <v>2010</v>
      </c>
      <c r="AH1207">
        <v>31</v>
      </c>
      <c r="AI1207">
        <v>-12.019045035268499</v>
      </c>
    </row>
    <row r="1208" spans="16:35" x14ac:dyDescent="0.25">
      <c r="P1208" t="s">
        <v>65</v>
      </c>
      <c r="Q1208" t="s">
        <v>66</v>
      </c>
      <c r="R1208" t="s">
        <v>30</v>
      </c>
      <c r="S1208">
        <v>-105.514</v>
      </c>
      <c r="T1208">
        <v>39.049999999999997</v>
      </c>
      <c r="U1208" s="13">
        <v>44279</v>
      </c>
      <c r="V1208">
        <v>3</v>
      </c>
      <c r="W1208">
        <v>24</v>
      </c>
      <c r="X1208">
        <v>19</v>
      </c>
      <c r="Y1208">
        <v>17.600000000000001</v>
      </c>
      <c r="Z1208">
        <v>0</v>
      </c>
      <c r="AA1208">
        <v>2</v>
      </c>
      <c r="AB1208" t="s">
        <v>67</v>
      </c>
      <c r="AC1208">
        <v>29.619045035268499</v>
      </c>
      <c r="AD1208">
        <v>-2.2000000000000002</v>
      </c>
      <c r="AE1208">
        <v>77</v>
      </c>
      <c r="AF1208">
        <v>1980</v>
      </c>
      <c r="AG1208">
        <v>2010</v>
      </c>
      <c r="AH1208">
        <v>31</v>
      </c>
      <c r="AI1208">
        <v>-12.019045035268499</v>
      </c>
    </row>
    <row r="1209" spans="16:35" x14ac:dyDescent="0.25">
      <c r="P1209" t="s">
        <v>65</v>
      </c>
      <c r="Q1209" t="s">
        <v>66</v>
      </c>
      <c r="R1209" t="s">
        <v>30</v>
      </c>
      <c r="S1209">
        <v>-105.514</v>
      </c>
      <c r="T1209">
        <v>39.049999999999997</v>
      </c>
      <c r="U1209" s="13">
        <v>44279</v>
      </c>
      <c r="V1209">
        <v>3</v>
      </c>
      <c r="W1209">
        <v>24</v>
      </c>
      <c r="X1209">
        <v>20</v>
      </c>
      <c r="Y1209">
        <v>17.600000000000001</v>
      </c>
      <c r="Z1209">
        <v>0</v>
      </c>
      <c r="AA1209">
        <v>2</v>
      </c>
      <c r="AB1209" t="s">
        <v>67</v>
      </c>
      <c r="AC1209">
        <v>29.619045035268499</v>
      </c>
      <c r="AD1209">
        <v>-2.2000000000000002</v>
      </c>
      <c r="AE1209">
        <v>77</v>
      </c>
      <c r="AF1209">
        <v>1980</v>
      </c>
      <c r="AG1209">
        <v>2010</v>
      </c>
      <c r="AH1209">
        <v>31</v>
      </c>
      <c r="AI1209">
        <v>-12.019045035268499</v>
      </c>
    </row>
    <row r="1210" spans="16:35" x14ac:dyDescent="0.25">
      <c r="P1210" t="s">
        <v>65</v>
      </c>
      <c r="Q1210" t="s">
        <v>66</v>
      </c>
      <c r="R1210" t="s">
        <v>30</v>
      </c>
      <c r="S1210">
        <v>-105.514</v>
      </c>
      <c r="T1210">
        <v>39.049999999999997</v>
      </c>
      <c r="U1210" s="13">
        <v>44279</v>
      </c>
      <c r="V1210">
        <v>3</v>
      </c>
      <c r="W1210">
        <v>24</v>
      </c>
      <c r="X1210">
        <v>21</v>
      </c>
      <c r="Y1210">
        <v>18.8</v>
      </c>
      <c r="Z1210">
        <v>0</v>
      </c>
      <c r="AA1210">
        <v>2</v>
      </c>
      <c r="AB1210" t="s">
        <v>67</v>
      </c>
      <c r="AC1210">
        <v>29.619045035268499</v>
      </c>
      <c r="AD1210">
        <v>-2.2000000000000002</v>
      </c>
      <c r="AE1210">
        <v>77</v>
      </c>
      <c r="AF1210">
        <v>1980</v>
      </c>
      <c r="AG1210">
        <v>2010</v>
      </c>
      <c r="AH1210">
        <v>31</v>
      </c>
      <c r="AI1210">
        <v>-10.8190450352685</v>
      </c>
    </row>
    <row r="1211" spans="16:35" x14ac:dyDescent="0.25">
      <c r="P1211" t="s">
        <v>65</v>
      </c>
      <c r="Q1211" t="s">
        <v>66</v>
      </c>
      <c r="R1211" t="s">
        <v>30</v>
      </c>
      <c r="S1211">
        <v>-105.514</v>
      </c>
      <c r="T1211">
        <v>39.049999999999997</v>
      </c>
      <c r="U1211" s="13">
        <v>44279</v>
      </c>
      <c r="V1211">
        <v>3</v>
      </c>
      <c r="W1211">
        <v>24</v>
      </c>
      <c r="X1211">
        <v>22</v>
      </c>
      <c r="Y1211">
        <v>18.8</v>
      </c>
      <c r="Z1211">
        <v>0</v>
      </c>
      <c r="AA1211">
        <v>2</v>
      </c>
      <c r="AB1211" t="s">
        <v>67</v>
      </c>
      <c r="AC1211">
        <v>29.619045035268499</v>
      </c>
      <c r="AD1211">
        <v>-2.2000000000000002</v>
      </c>
      <c r="AE1211">
        <v>77</v>
      </c>
      <c r="AF1211">
        <v>1980</v>
      </c>
      <c r="AG1211">
        <v>2010</v>
      </c>
      <c r="AH1211">
        <v>31</v>
      </c>
      <c r="AI1211">
        <v>-10.8190450352685</v>
      </c>
    </row>
    <row r="1212" spans="16:35" x14ac:dyDescent="0.25">
      <c r="P1212" t="s">
        <v>65</v>
      </c>
      <c r="Q1212" t="s">
        <v>66</v>
      </c>
      <c r="R1212" t="s">
        <v>30</v>
      </c>
      <c r="S1212">
        <v>-105.514</v>
      </c>
      <c r="T1212">
        <v>39.049999999999997</v>
      </c>
      <c r="U1212" s="13">
        <v>44279</v>
      </c>
      <c r="V1212">
        <v>3</v>
      </c>
      <c r="W1212">
        <v>24</v>
      </c>
      <c r="X1212">
        <v>23</v>
      </c>
      <c r="Y1212">
        <v>17.600000000000001</v>
      </c>
      <c r="Z1212">
        <v>0</v>
      </c>
      <c r="AA1212">
        <v>2</v>
      </c>
      <c r="AB1212" t="s">
        <v>67</v>
      </c>
      <c r="AC1212">
        <v>29.619045035268499</v>
      </c>
      <c r="AD1212">
        <v>-2.2000000000000002</v>
      </c>
      <c r="AE1212">
        <v>77</v>
      </c>
      <c r="AF1212">
        <v>1980</v>
      </c>
      <c r="AG1212">
        <v>2010</v>
      </c>
      <c r="AH1212">
        <v>31</v>
      </c>
      <c r="AI1212">
        <v>-12.019045035268499</v>
      </c>
    </row>
    <row r="1213" spans="16:35" x14ac:dyDescent="0.25">
      <c r="P1213" t="s">
        <v>65</v>
      </c>
      <c r="Q1213" t="s">
        <v>66</v>
      </c>
      <c r="R1213" t="s">
        <v>30</v>
      </c>
      <c r="S1213">
        <v>-105.514</v>
      </c>
      <c r="T1213">
        <v>39.049999999999997</v>
      </c>
      <c r="U1213" s="13">
        <v>44280</v>
      </c>
      <c r="V1213">
        <v>3</v>
      </c>
      <c r="W1213">
        <v>25</v>
      </c>
      <c r="X1213">
        <v>0</v>
      </c>
      <c r="Y1213">
        <v>17.600000000000001</v>
      </c>
      <c r="Z1213">
        <v>0</v>
      </c>
      <c r="AA1213">
        <v>2</v>
      </c>
      <c r="AB1213" t="s">
        <v>67</v>
      </c>
      <c r="AC1213">
        <v>29.619045035268499</v>
      </c>
      <c r="AD1213">
        <v>-2.2000000000000002</v>
      </c>
      <c r="AE1213">
        <v>77</v>
      </c>
      <c r="AF1213">
        <v>1980</v>
      </c>
      <c r="AG1213">
        <v>2010</v>
      </c>
      <c r="AH1213">
        <v>31</v>
      </c>
      <c r="AI1213">
        <v>-12.019045035268499</v>
      </c>
    </row>
    <row r="1214" spans="16:35" x14ac:dyDescent="0.25">
      <c r="P1214" t="s">
        <v>65</v>
      </c>
      <c r="Q1214" t="s">
        <v>66</v>
      </c>
      <c r="R1214" t="s">
        <v>30</v>
      </c>
      <c r="S1214">
        <v>-105.514</v>
      </c>
      <c r="T1214">
        <v>39.049999999999997</v>
      </c>
      <c r="U1214" s="13">
        <v>44280</v>
      </c>
      <c r="V1214">
        <v>3</v>
      </c>
      <c r="W1214">
        <v>25</v>
      </c>
      <c r="X1214">
        <v>1</v>
      </c>
      <c r="Y1214">
        <v>17.600000000000001</v>
      </c>
      <c r="Z1214">
        <v>0</v>
      </c>
      <c r="AA1214">
        <v>2</v>
      </c>
      <c r="AB1214" t="s">
        <v>67</v>
      </c>
      <c r="AC1214">
        <v>29.619045035268499</v>
      </c>
      <c r="AD1214">
        <v>-2.2000000000000002</v>
      </c>
      <c r="AE1214">
        <v>77</v>
      </c>
      <c r="AF1214">
        <v>1980</v>
      </c>
      <c r="AG1214">
        <v>2010</v>
      </c>
      <c r="AH1214">
        <v>31</v>
      </c>
      <c r="AI1214">
        <v>-12.019045035268499</v>
      </c>
    </row>
    <row r="1215" spans="16:35" x14ac:dyDescent="0.25">
      <c r="P1215" t="s">
        <v>65</v>
      </c>
      <c r="Q1215" t="s">
        <v>66</v>
      </c>
      <c r="R1215" t="s">
        <v>30</v>
      </c>
      <c r="S1215">
        <v>-105.514</v>
      </c>
      <c r="T1215">
        <v>39.049999999999997</v>
      </c>
      <c r="U1215" s="13">
        <v>44280</v>
      </c>
      <c r="V1215">
        <v>3</v>
      </c>
      <c r="W1215">
        <v>25</v>
      </c>
      <c r="X1215">
        <v>2</v>
      </c>
      <c r="Y1215">
        <v>17</v>
      </c>
      <c r="Z1215">
        <v>0</v>
      </c>
      <c r="AA1215">
        <v>2</v>
      </c>
      <c r="AB1215" t="s">
        <v>67</v>
      </c>
      <c r="AC1215">
        <v>29.619045035268499</v>
      </c>
      <c r="AD1215">
        <v>-2.2000000000000002</v>
      </c>
      <c r="AE1215">
        <v>77</v>
      </c>
      <c r="AF1215">
        <v>1980</v>
      </c>
      <c r="AG1215">
        <v>2010</v>
      </c>
      <c r="AH1215">
        <v>31</v>
      </c>
      <c r="AI1215">
        <v>-12.619045035268501</v>
      </c>
    </row>
    <row r="1216" spans="16:35" x14ac:dyDescent="0.25">
      <c r="P1216" t="s">
        <v>65</v>
      </c>
      <c r="Q1216" t="s">
        <v>66</v>
      </c>
      <c r="R1216" t="s">
        <v>30</v>
      </c>
      <c r="S1216">
        <v>-105.514</v>
      </c>
      <c r="T1216">
        <v>39.049999999999997</v>
      </c>
      <c r="U1216" s="13">
        <v>44280</v>
      </c>
      <c r="V1216">
        <v>3</v>
      </c>
      <c r="W1216">
        <v>25</v>
      </c>
      <c r="X1216">
        <v>3</v>
      </c>
      <c r="Y1216">
        <v>15.8</v>
      </c>
      <c r="Z1216">
        <v>0</v>
      </c>
      <c r="AA1216">
        <v>2</v>
      </c>
      <c r="AB1216" t="s">
        <v>67</v>
      </c>
      <c r="AC1216">
        <v>29.619045035268499</v>
      </c>
      <c r="AD1216">
        <v>-2.2000000000000002</v>
      </c>
      <c r="AE1216">
        <v>77</v>
      </c>
      <c r="AF1216">
        <v>1980</v>
      </c>
      <c r="AG1216">
        <v>2010</v>
      </c>
      <c r="AH1216">
        <v>31</v>
      </c>
      <c r="AI1216">
        <v>-13.8190450352685</v>
      </c>
    </row>
    <row r="1217" spans="16:35" x14ac:dyDescent="0.25">
      <c r="P1217" t="s">
        <v>65</v>
      </c>
      <c r="Q1217" t="s">
        <v>66</v>
      </c>
      <c r="R1217" t="s">
        <v>30</v>
      </c>
      <c r="S1217">
        <v>-105.514</v>
      </c>
      <c r="T1217">
        <v>39.049999999999997</v>
      </c>
      <c r="U1217" s="13">
        <v>44280</v>
      </c>
      <c r="V1217">
        <v>3</v>
      </c>
      <c r="W1217">
        <v>25</v>
      </c>
      <c r="X1217">
        <v>4</v>
      </c>
      <c r="Y1217">
        <v>15.8</v>
      </c>
      <c r="Z1217">
        <v>0</v>
      </c>
      <c r="AA1217">
        <v>2</v>
      </c>
      <c r="AB1217" t="s">
        <v>67</v>
      </c>
      <c r="AC1217">
        <v>29.619045035268499</v>
      </c>
      <c r="AD1217">
        <v>-2.2000000000000002</v>
      </c>
      <c r="AE1217">
        <v>77</v>
      </c>
      <c r="AF1217">
        <v>1980</v>
      </c>
      <c r="AG1217">
        <v>2010</v>
      </c>
      <c r="AH1217">
        <v>31</v>
      </c>
      <c r="AI1217">
        <v>-13.8190450352685</v>
      </c>
    </row>
    <row r="1218" spans="16:35" x14ac:dyDescent="0.25">
      <c r="P1218" t="s">
        <v>65</v>
      </c>
      <c r="Q1218" t="s">
        <v>66</v>
      </c>
      <c r="R1218" t="s">
        <v>30</v>
      </c>
      <c r="S1218">
        <v>-105.514</v>
      </c>
      <c r="T1218">
        <v>39.049999999999997</v>
      </c>
      <c r="U1218" s="13">
        <v>44280</v>
      </c>
      <c r="V1218">
        <v>3</v>
      </c>
      <c r="W1218">
        <v>25</v>
      </c>
      <c r="X1218">
        <v>5</v>
      </c>
      <c r="Y1218">
        <v>15.8</v>
      </c>
      <c r="Z1218">
        <v>0</v>
      </c>
      <c r="AA1218">
        <v>2</v>
      </c>
      <c r="AB1218" t="s">
        <v>67</v>
      </c>
      <c r="AC1218">
        <v>29.619045035268499</v>
      </c>
      <c r="AD1218">
        <v>-2.2000000000000002</v>
      </c>
      <c r="AE1218">
        <v>77</v>
      </c>
      <c r="AF1218">
        <v>1980</v>
      </c>
      <c r="AG1218">
        <v>2010</v>
      </c>
      <c r="AH1218">
        <v>31</v>
      </c>
      <c r="AI1218">
        <v>-13.8190450352685</v>
      </c>
    </row>
    <row r="1219" spans="16:35" x14ac:dyDescent="0.25">
      <c r="P1219" t="s">
        <v>65</v>
      </c>
      <c r="Q1219" t="s">
        <v>66</v>
      </c>
      <c r="R1219" t="s">
        <v>30</v>
      </c>
      <c r="S1219">
        <v>-105.514</v>
      </c>
      <c r="T1219">
        <v>39.049999999999997</v>
      </c>
      <c r="U1219" s="13">
        <v>44280</v>
      </c>
      <c r="V1219">
        <v>3</v>
      </c>
      <c r="W1219">
        <v>25</v>
      </c>
      <c r="X1219">
        <v>6</v>
      </c>
      <c r="Y1219">
        <v>14</v>
      </c>
      <c r="Z1219">
        <v>0</v>
      </c>
      <c r="AA1219">
        <v>2</v>
      </c>
      <c r="AB1219" t="s">
        <v>67</v>
      </c>
      <c r="AC1219">
        <v>29.619045035268499</v>
      </c>
      <c r="AD1219">
        <v>-2.2000000000000002</v>
      </c>
      <c r="AE1219">
        <v>77</v>
      </c>
      <c r="AF1219">
        <v>1980</v>
      </c>
      <c r="AG1219">
        <v>2010</v>
      </c>
      <c r="AH1219">
        <v>31</v>
      </c>
      <c r="AI1219">
        <v>-15.619045035268501</v>
      </c>
    </row>
    <row r="1220" spans="16:35" x14ac:dyDescent="0.25">
      <c r="P1220" t="s">
        <v>65</v>
      </c>
      <c r="Q1220" t="s">
        <v>66</v>
      </c>
      <c r="R1220" t="s">
        <v>30</v>
      </c>
      <c r="S1220">
        <v>-105.514</v>
      </c>
      <c r="T1220">
        <v>39.049999999999997</v>
      </c>
      <c r="U1220" s="13">
        <v>44280</v>
      </c>
      <c r="V1220">
        <v>3</v>
      </c>
      <c r="W1220">
        <v>25</v>
      </c>
      <c r="X1220">
        <v>7</v>
      </c>
      <c r="Y1220">
        <v>14</v>
      </c>
      <c r="Z1220">
        <v>0</v>
      </c>
      <c r="AA1220">
        <v>2</v>
      </c>
      <c r="AB1220" t="s">
        <v>67</v>
      </c>
      <c r="AC1220">
        <v>29.619045035268499</v>
      </c>
      <c r="AD1220">
        <v>-2.2000000000000002</v>
      </c>
      <c r="AE1220">
        <v>77</v>
      </c>
      <c r="AF1220">
        <v>1980</v>
      </c>
      <c r="AG1220">
        <v>2010</v>
      </c>
      <c r="AH1220">
        <v>31</v>
      </c>
      <c r="AI1220">
        <v>-15.619045035268501</v>
      </c>
    </row>
    <row r="1221" spans="16:35" x14ac:dyDescent="0.25">
      <c r="P1221" t="s">
        <v>65</v>
      </c>
      <c r="Q1221" t="s">
        <v>66</v>
      </c>
      <c r="R1221" t="s">
        <v>30</v>
      </c>
      <c r="S1221">
        <v>-105.514</v>
      </c>
      <c r="T1221">
        <v>39.049999999999997</v>
      </c>
      <c r="U1221" s="13">
        <v>44280</v>
      </c>
      <c r="V1221">
        <v>3</v>
      </c>
      <c r="W1221">
        <v>25</v>
      </c>
      <c r="X1221">
        <v>8</v>
      </c>
      <c r="Y1221">
        <v>14</v>
      </c>
      <c r="Z1221">
        <v>0</v>
      </c>
      <c r="AA1221">
        <v>2</v>
      </c>
      <c r="AB1221" t="s">
        <v>67</v>
      </c>
      <c r="AC1221">
        <v>29.619045035268499</v>
      </c>
      <c r="AD1221">
        <v>-2.2000000000000002</v>
      </c>
      <c r="AE1221">
        <v>77</v>
      </c>
      <c r="AF1221">
        <v>1980</v>
      </c>
      <c r="AG1221">
        <v>2010</v>
      </c>
      <c r="AH1221">
        <v>31</v>
      </c>
      <c r="AI1221">
        <v>-15.619045035268501</v>
      </c>
    </row>
    <row r="1222" spans="16:35" x14ac:dyDescent="0.25">
      <c r="P1222" t="s">
        <v>65</v>
      </c>
      <c r="Q1222" t="s">
        <v>66</v>
      </c>
      <c r="R1222" t="s">
        <v>30</v>
      </c>
      <c r="S1222">
        <v>-105.514</v>
      </c>
      <c r="T1222">
        <v>39.049999999999997</v>
      </c>
      <c r="U1222" s="13">
        <v>44280</v>
      </c>
      <c r="V1222">
        <v>3</v>
      </c>
      <c r="W1222">
        <v>25</v>
      </c>
      <c r="X1222">
        <v>13</v>
      </c>
      <c r="Y1222">
        <v>12.2</v>
      </c>
      <c r="Z1222">
        <v>0</v>
      </c>
      <c r="AA1222">
        <v>2</v>
      </c>
      <c r="AB1222" t="s">
        <v>67</v>
      </c>
      <c r="AC1222">
        <v>29.619045035268499</v>
      </c>
      <c r="AD1222">
        <v>-2.2000000000000002</v>
      </c>
      <c r="AE1222">
        <v>77</v>
      </c>
      <c r="AF1222">
        <v>1980</v>
      </c>
      <c r="AG1222">
        <v>2010</v>
      </c>
      <c r="AH1222">
        <v>31</v>
      </c>
      <c r="AI1222">
        <v>-17.4190450352685</v>
      </c>
    </row>
    <row r="1223" spans="16:35" x14ac:dyDescent="0.25">
      <c r="P1223" t="s">
        <v>65</v>
      </c>
      <c r="Q1223" t="s">
        <v>66</v>
      </c>
      <c r="R1223" t="s">
        <v>30</v>
      </c>
      <c r="S1223">
        <v>-105.514</v>
      </c>
      <c r="T1223">
        <v>39.049999999999997</v>
      </c>
      <c r="U1223" s="13">
        <v>44280</v>
      </c>
      <c r="V1223">
        <v>3</v>
      </c>
      <c r="W1223">
        <v>25</v>
      </c>
      <c r="X1223">
        <v>14</v>
      </c>
      <c r="Y1223">
        <v>12.1999999999999</v>
      </c>
      <c r="Z1223">
        <v>0</v>
      </c>
      <c r="AA1223">
        <v>2</v>
      </c>
      <c r="AB1223" t="s">
        <v>67</v>
      </c>
      <c r="AC1223">
        <v>29.619045035268499</v>
      </c>
      <c r="AD1223">
        <v>-2.2000000000000002</v>
      </c>
      <c r="AE1223">
        <v>77</v>
      </c>
      <c r="AF1223">
        <v>1980</v>
      </c>
      <c r="AG1223">
        <v>2010</v>
      </c>
      <c r="AH1223">
        <v>31</v>
      </c>
      <c r="AI1223">
        <v>-17.4190450352685</v>
      </c>
    </row>
    <row r="1224" spans="16:35" x14ac:dyDescent="0.25">
      <c r="P1224" t="s">
        <v>65</v>
      </c>
      <c r="Q1224" t="s">
        <v>66</v>
      </c>
      <c r="R1224" t="s">
        <v>30</v>
      </c>
      <c r="S1224">
        <v>-105.514</v>
      </c>
      <c r="T1224">
        <v>39.049999999999997</v>
      </c>
      <c r="U1224" s="13">
        <v>44280</v>
      </c>
      <c r="V1224">
        <v>3</v>
      </c>
      <c r="W1224">
        <v>25</v>
      </c>
      <c r="X1224">
        <v>15</v>
      </c>
      <c r="Y1224">
        <v>14</v>
      </c>
      <c r="Z1224">
        <v>0</v>
      </c>
      <c r="AA1224">
        <v>2</v>
      </c>
      <c r="AB1224" t="s">
        <v>67</v>
      </c>
      <c r="AC1224">
        <v>29.619045035268499</v>
      </c>
      <c r="AD1224">
        <v>-2.2000000000000002</v>
      </c>
      <c r="AE1224">
        <v>77</v>
      </c>
      <c r="AF1224">
        <v>1980</v>
      </c>
      <c r="AG1224">
        <v>2010</v>
      </c>
      <c r="AH1224">
        <v>31</v>
      </c>
      <c r="AI1224">
        <v>-15.619045035268501</v>
      </c>
    </row>
    <row r="1225" spans="16:35" x14ac:dyDescent="0.25">
      <c r="P1225" t="s">
        <v>65</v>
      </c>
      <c r="Q1225" t="s">
        <v>66</v>
      </c>
      <c r="R1225" t="s">
        <v>30</v>
      </c>
      <c r="S1225">
        <v>-105.514</v>
      </c>
      <c r="T1225">
        <v>39.049999999999997</v>
      </c>
      <c r="U1225" s="13">
        <v>44280</v>
      </c>
      <c r="V1225">
        <v>3</v>
      </c>
      <c r="W1225">
        <v>25</v>
      </c>
      <c r="X1225">
        <v>16</v>
      </c>
      <c r="Y1225">
        <v>17</v>
      </c>
      <c r="Z1225">
        <v>0</v>
      </c>
      <c r="AA1225">
        <v>2</v>
      </c>
      <c r="AB1225" t="s">
        <v>67</v>
      </c>
      <c r="AC1225">
        <v>29.619045035268499</v>
      </c>
      <c r="AD1225">
        <v>-2.2000000000000002</v>
      </c>
      <c r="AE1225">
        <v>77</v>
      </c>
      <c r="AF1225">
        <v>1980</v>
      </c>
      <c r="AG1225">
        <v>2010</v>
      </c>
      <c r="AH1225">
        <v>31</v>
      </c>
      <c r="AI1225">
        <v>-12.619045035268501</v>
      </c>
    </row>
    <row r="1226" spans="16:35" x14ac:dyDescent="0.25">
      <c r="P1226" t="s">
        <v>65</v>
      </c>
      <c r="Q1226" t="s">
        <v>66</v>
      </c>
      <c r="R1226" t="s">
        <v>30</v>
      </c>
      <c r="S1226">
        <v>-105.514</v>
      </c>
      <c r="T1226">
        <v>39.049999999999997</v>
      </c>
      <c r="U1226" s="13">
        <v>44280</v>
      </c>
      <c r="V1226">
        <v>3</v>
      </c>
      <c r="W1226">
        <v>25</v>
      </c>
      <c r="X1226">
        <v>17</v>
      </c>
      <c r="Y1226">
        <v>20.599999999999898</v>
      </c>
      <c r="Z1226">
        <v>0</v>
      </c>
      <c r="AA1226">
        <v>2</v>
      </c>
      <c r="AB1226" t="s">
        <v>67</v>
      </c>
      <c r="AC1226">
        <v>29.619045035268499</v>
      </c>
      <c r="AD1226">
        <v>-2.2000000000000002</v>
      </c>
      <c r="AE1226">
        <v>77</v>
      </c>
      <c r="AF1226">
        <v>1980</v>
      </c>
      <c r="AG1226">
        <v>2010</v>
      </c>
      <c r="AH1226">
        <v>31</v>
      </c>
      <c r="AI1226">
        <v>-9.0190450352685794</v>
      </c>
    </row>
    <row r="1227" spans="16:35" x14ac:dyDescent="0.25">
      <c r="P1227" t="s">
        <v>65</v>
      </c>
      <c r="Q1227" t="s">
        <v>66</v>
      </c>
      <c r="R1227" t="s">
        <v>30</v>
      </c>
      <c r="S1227">
        <v>-105.514</v>
      </c>
      <c r="T1227">
        <v>39.049999999999997</v>
      </c>
      <c r="U1227" s="13">
        <v>44280</v>
      </c>
      <c r="V1227">
        <v>3</v>
      </c>
      <c r="W1227">
        <v>25</v>
      </c>
      <c r="X1227">
        <v>18</v>
      </c>
      <c r="Y1227">
        <v>21.8</v>
      </c>
      <c r="Z1227">
        <v>0</v>
      </c>
      <c r="AA1227">
        <v>2</v>
      </c>
      <c r="AB1227" t="s">
        <v>67</v>
      </c>
      <c r="AC1227">
        <v>29.619045035268499</v>
      </c>
      <c r="AD1227">
        <v>-2.2000000000000002</v>
      </c>
      <c r="AE1227">
        <v>77</v>
      </c>
      <c r="AF1227">
        <v>1980</v>
      </c>
      <c r="AG1227">
        <v>2010</v>
      </c>
      <c r="AH1227">
        <v>31</v>
      </c>
      <c r="AI1227">
        <v>-7.8190450352685703</v>
      </c>
    </row>
    <row r="1228" spans="16:35" x14ac:dyDescent="0.25">
      <c r="P1228" t="s">
        <v>65</v>
      </c>
      <c r="Q1228" t="s">
        <v>66</v>
      </c>
      <c r="R1228" t="s">
        <v>30</v>
      </c>
      <c r="S1228">
        <v>-105.514</v>
      </c>
      <c r="T1228">
        <v>39.049999999999997</v>
      </c>
      <c r="U1228" s="13">
        <v>44280</v>
      </c>
      <c r="V1228">
        <v>3</v>
      </c>
      <c r="W1228">
        <v>25</v>
      </c>
      <c r="X1228">
        <v>19</v>
      </c>
      <c r="Y1228">
        <v>23</v>
      </c>
      <c r="Z1228">
        <v>0</v>
      </c>
      <c r="AA1228">
        <v>2</v>
      </c>
      <c r="AB1228" t="s">
        <v>67</v>
      </c>
      <c r="AC1228">
        <v>29.619045035268499</v>
      </c>
      <c r="AD1228">
        <v>-2.2000000000000002</v>
      </c>
      <c r="AE1228">
        <v>77</v>
      </c>
      <c r="AF1228">
        <v>1980</v>
      </c>
      <c r="AG1228">
        <v>2010</v>
      </c>
      <c r="AH1228">
        <v>31</v>
      </c>
      <c r="AI1228">
        <v>-6.6190450352685701</v>
      </c>
    </row>
    <row r="1229" spans="16:35" x14ac:dyDescent="0.25">
      <c r="P1229" t="s">
        <v>65</v>
      </c>
      <c r="Q1229" t="s">
        <v>66</v>
      </c>
      <c r="R1229" t="s">
        <v>30</v>
      </c>
      <c r="S1229">
        <v>-105.514</v>
      </c>
      <c r="T1229">
        <v>39.049999999999997</v>
      </c>
      <c r="U1229" s="13">
        <v>44280</v>
      </c>
      <c r="V1229">
        <v>3</v>
      </c>
      <c r="W1229">
        <v>25</v>
      </c>
      <c r="X1229">
        <v>20</v>
      </c>
      <c r="Y1229">
        <v>23</v>
      </c>
      <c r="Z1229">
        <v>0</v>
      </c>
      <c r="AA1229">
        <v>2</v>
      </c>
      <c r="AB1229" t="s">
        <v>67</v>
      </c>
      <c r="AC1229">
        <v>29.619045035268499</v>
      </c>
      <c r="AD1229">
        <v>-2.2000000000000002</v>
      </c>
      <c r="AE1229">
        <v>77</v>
      </c>
      <c r="AF1229">
        <v>1980</v>
      </c>
      <c r="AG1229">
        <v>2010</v>
      </c>
      <c r="AH1229">
        <v>31</v>
      </c>
      <c r="AI1229">
        <v>-6.6190450352685701</v>
      </c>
    </row>
    <row r="1230" spans="16:35" x14ac:dyDescent="0.25">
      <c r="P1230" t="s">
        <v>65</v>
      </c>
      <c r="Q1230" t="s">
        <v>66</v>
      </c>
      <c r="R1230" t="s">
        <v>30</v>
      </c>
      <c r="S1230">
        <v>-105.514</v>
      </c>
      <c r="T1230">
        <v>39.049999999999997</v>
      </c>
      <c r="U1230" s="13">
        <v>44280</v>
      </c>
      <c r="V1230">
        <v>3</v>
      </c>
      <c r="W1230">
        <v>25</v>
      </c>
      <c r="X1230">
        <v>21</v>
      </c>
      <c r="Y1230">
        <v>24.8</v>
      </c>
      <c r="Z1230">
        <v>0</v>
      </c>
      <c r="AA1230">
        <v>2</v>
      </c>
      <c r="AB1230" t="s">
        <v>67</v>
      </c>
      <c r="AC1230">
        <v>29.619045035268499</v>
      </c>
      <c r="AD1230">
        <v>-2.2000000000000002</v>
      </c>
      <c r="AE1230">
        <v>77</v>
      </c>
      <c r="AF1230">
        <v>1980</v>
      </c>
      <c r="AG1230">
        <v>2010</v>
      </c>
      <c r="AH1230">
        <v>31</v>
      </c>
      <c r="AI1230">
        <v>-4.8190450352685703</v>
      </c>
    </row>
    <row r="1231" spans="16:35" x14ac:dyDescent="0.25">
      <c r="P1231" t="s">
        <v>65</v>
      </c>
      <c r="Q1231" t="s">
        <v>66</v>
      </c>
      <c r="R1231" t="s">
        <v>30</v>
      </c>
      <c r="S1231">
        <v>-105.514</v>
      </c>
      <c r="T1231">
        <v>39.049999999999997</v>
      </c>
      <c r="U1231" s="13">
        <v>44280</v>
      </c>
      <c r="V1231">
        <v>3</v>
      </c>
      <c r="W1231">
        <v>25</v>
      </c>
      <c r="X1231">
        <v>22</v>
      </c>
      <c r="Y1231">
        <v>27.2</v>
      </c>
      <c r="Z1231">
        <v>0</v>
      </c>
      <c r="AA1231">
        <v>2</v>
      </c>
      <c r="AB1231" t="s">
        <v>67</v>
      </c>
      <c r="AC1231">
        <v>29.619045035268499</v>
      </c>
      <c r="AD1231">
        <v>-2.2000000000000002</v>
      </c>
      <c r="AE1231">
        <v>77</v>
      </c>
      <c r="AF1231">
        <v>1980</v>
      </c>
      <c r="AG1231">
        <v>2010</v>
      </c>
      <c r="AH1231">
        <v>31</v>
      </c>
      <c r="AI1231">
        <v>-2.41904503526857</v>
      </c>
    </row>
    <row r="1232" spans="16:35" x14ac:dyDescent="0.25">
      <c r="P1232" t="s">
        <v>65</v>
      </c>
      <c r="Q1232" t="s">
        <v>66</v>
      </c>
      <c r="R1232" t="s">
        <v>30</v>
      </c>
      <c r="S1232">
        <v>-105.514</v>
      </c>
      <c r="T1232">
        <v>39.049999999999997</v>
      </c>
      <c r="U1232" s="13">
        <v>44280</v>
      </c>
      <c r="V1232">
        <v>3</v>
      </c>
      <c r="W1232">
        <v>25</v>
      </c>
      <c r="X1232">
        <v>23</v>
      </c>
      <c r="Y1232">
        <v>25.4</v>
      </c>
      <c r="Z1232">
        <v>0</v>
      </c>
      <c r="AA1232">
        <v>2</v>
      </c>
      <c r="AB1232" t="s">
        <v>67</v>
      </c>
      <c r="AC1232">
        <v>29.619045035268499</v>
      </c>
      <c r="AD1232">
        <v>-2.2000000000000002</v>
      </c>
      <c r="AE1232">
        <v>77</v>
      </c>
      <c r="AF1232">
        <v>1980</v>
      </c>
      <c r="AG1232">
        <v>2010</v>
      </c>
      <c r="AH1232">
        <v>31</v>
      </c>
      <c r="AI1232">
        <v>-4.2190450352685698</v>
      </c>
    </row>
    <row r="1233" spans="16:35" x14ac:dyDescent="0.25">
      <c r="P1233" t="s">
        <v>65</v>
      </c>
      <c r="Q1233" t="s">
        <v>66</v>
      </c>
      <c r="R1233" t="s">
        <v>30</v>
      </c>
      <c r="S1233">
        <v>-105.514</v>
      </c>
      <c r="T1233">
        <v>39.049999999999997</v>
      </c>
      <c r="U1233" s="13">
        <v>44281</v>
      </c>
      <c r="V1233">
        <v>3</v>
      </c>
      <c r="W1233">
        <v>26</v>
      </c>
      <c r="X1233">
        <v>0</v>
      </c>
      <c r="Y1233">
        <v>21.8</v>
      </c>
      <c r="Z1233">
        <v>0</v>
      </c>
      <c r="AA1233">
        <v>2</v>
      </c>
      <c r="AB1233" t="s">
        <v>67</v>
      </c>
      <c r="AC1233">
        <v>29.619045035268499</v>
      </c>
      <c r="AD1233">
        <v>-2.2000000000000002</v>
      </c>
      <c r="AE1233">
        <v>77</v>
      </c>
      <c r="AF1233">
        <v>1980</v>
      </c>
      <c r="AG1233">
        <v>2010</v>
      </c>
      <c r="AH1233">
        <v>31</v>
      </c>
      <c r="AI1233">
        <v>-7.8190450352685703</v>
      </c>
    </row>
    <row r="1234" spans="16:35" x14ac:dyDescent="0.25">
      <c r="P1234" t="s">
        <v>65</v>
      </c>
      <c r="Q1234" t="s">
        <v>66</v>
      </c>
      <c r="R1234" t="s">
        <v>30</v>
      </c>
      <c r="S1234">
        <v>-105.514</v>
      </c>
      <c r="T1234">
        <v>39.049999999999997</v>
      </c>
      <c r="U1234" s="13">
        <v>44281</v>
      </c>
      <c r="V1234">
        <v>3</v>
      </c>
      <c r="W1234">
        <v>26</v>
      </c>
      <c r="X1234">
        <v>1</v>
      </c>
      <c r="Y1234">
        <v>20.599999999999898</v>
      </c>
      <c r="Z1234">
        <v>0</v>
      </c>
      <c r="AA1234">
        <v>2</v>
      </c>
      <c r="AB1234" t="s">
        <v>67</v>
      </c>
      <c r="AC1234">
        <v>29.619045035268499</v>
      </c>
      <c r="AD1234">
        <v>-2.2000000000000002</v>
      </c>
      <c r="AE1234">
        <v>77</v>
      </c>
      <c r="AF1234">
        <v>1980</v>
      </c>
      <c r="AG1234">
        <v>2010</v>
      </c>
      <c r="AH1234">
        <v>31</v>
      </c>
      <c r="AI1234">
        <v>-9.0190450352685794</v>
      </c>
    </row>
    <row r="1235" spans="16:35" x14ac:dyDescent="0.25">
      <c r="P1235" t="s">
        <v>65</v>
      </c>
      <c r="Q1235" t="s">
        <v>66</v>
      </c>
      <c r="R1235" t="s">
        <v>30</v>
      </c>
      <c r="S1235">
        <v>-105.514</v>
      </c>
      <c r="T1235">
        <v>39.049999999999997</v>
      </c>
      <c r="U1235" s="13">
        <v>44281</v>
      </c>
      <c r="V1235">
        <v>3</v>
      </c>
      <c r="W1235">
        <v>26</v>
      </c>
      <c r="X1235">
        <v>2</v>
      </c>
      <c r="Y1235">
        <v>19.399999999999999</v>
      </c>
      <c r="Z1235">
        <v>0</v>
      </c>
      <c r="AA1235">
        <v>2</v>
      </c>
      <c r="AB1235" t="s">
        <v>67</v>
      </c>
      <c r="AC1235">
        <v>29.619045035268499</v>
      </c>
      <c r="AD1235">
        <v>-2.2000000000000002</v>
      </c>
      <c r="AE1235">
        <v>77</v>
      </c>
      <c r="AF1235">
        <v>1980</v>
      </c>
      <c r="AG1235">
        <v>2010</v>
      </c>
      <c r="AH1235">
        <v>31</v>
      </c>
      <c r="AI1235">
        <v>-10.2190450352685</v>
      </c>
    </row>
    <row r="1236" spans="16:35" x14ac:dyDescent="0.25">
      <c r="P1236" t="s">
        <v>65</v>
      </c>
      <c r="Q1236" t="s">
        <v>66</v>
      </c>
      <c r="R1236" t="s">
        <v>30</v>
      </c>
      <c r="S1236">
        <v>-105.514</v>
      </c>
      <c r="T1236">
        <v>39.049999999999997</v>
      </c>
      <c r="U1236" s="13">
        <v>44281</v>
      </c>
      <c r="V1236">
        <v>3</v>
      </c>
      <c r="W1236">
        <v>26</v>
      </c>
      <c r="X1236">
        <v>3</v>
      </c>
      <c r="Y1236">
        <v>19.399999999999999</v>
      </c>
      <c r="Z1236">
        <v>0</v>
      </c>
      <c r="AA1236">
        <v>2</v>
      </c>
      <c r="AB1236" t="s">
        <v>67</v>
      </c>
      <c r="AC1236">
        <v>29.619045035268499</v>
      </c>
      <c r="AD1236">
        <v>-2.2000000000000002</v>
      </c>
      <c r="AE1236">
        <v>77</v>
      </c>
      <c r="AF1236">
        <v>1980</v>
      </c>
      <c r="AG1236">
        <v>2010</v>
      </c>
      <c r="AH1236">
        <v>31</v>
      </c>
      <c r="AI1236">
        <v>-10.2190450352685</v>
      </c>
    </row>
    <row r="1237" spans="16:35" x14ac:dyDescent="0.25">
      <c r="P1237" t="s">
        <v>65</v>
      </c>
      <c r="Q1237" t="s">
        <v>66</v>
      </c>
      <c r="R1237" t="s">
        <v>30</v>
      </c>
      <c r="S1237">
        <v>-105.514</v>
      </c>
      <c r="T1237">
        <v>39.049999999999997</v>
      </c>
      <c r="U1237" s="13">
        <v>44281</v>
      </c>
      <c r="V1237">
        <v>3</v>
      </c>
      <c r="W1237">
        <v>26</v>
      </c>
      <c r="X1237">
        <v>4</v>
      </c>
      <c r="Y1237">
        <v>19.399999999999999</v>
      </c>
      <c r="Z1237">
        <v>0</v>
      </c>
      <c r="AA1237">
        <v>2</v>
      </c>
      <c r="AB1237" t="s">
        <v>67</v>
      </c>
      <c r="AC1237">
        <v>29.619045035268499</v>
      </c>
      <c r="AD1237">
        <v>-2.2000000000000002</v>
      </c>
      <c r="AE1237">
        <v>77</v>
      </c>
      <c r="AF1237">
        <v>1980</v>
      </c>
      <c r="AG1237">
        <v>2010</v>
      </c>
      <c r="AH1237">
        <v>31</v>
      </c>
      <c r="AI1237">
        <v>-10.2190450352685</v>
      </c>
    </row>
    <row r="1238" spans="16:35" x14ac:dyDescent="0.25">
      <c r="P1238" t="s">
        <v>65</v>
      </c>
      <c r="Q1238" t="s">
        <v>66</v>
      </c>
      <c r="R1238" t="s">
        <v>30</v>
      </c>
      <c r="S1238">
        <v>-105.514</v>
      </c>
      <c r="T1238">
        <v>39.049999999999997</v>
      </c>
      <c r="U1238" s="13">
        <v>44281</v>
      </c>
      <c r="V1238">
        <v>3</v>
      </c>
      <c r="W1238">
        <v>26</v>
      </c>
      <c r="X1238">
        <v>5</v>
      </c>
      <c r="Y1238">
        <v>18.8</v>
      </c>
      <c r="Z1238">
        <v>0</v>
      </c>
      <c r="AA1238">
        <v>2</v>
      </c>
      <c r="AB1238" t="s">
        <v>67</v>
      </c>
      <c r="AC1238">
        <v>29.619045035268499</v>
      </c>
      <c r="AD1238">
        <v>-2.2000000000000002</v>
      </c>
      <c r="AE1238">
        <v>77</v>
      </c>
      <c r="AF1238">
        <v>1980</v>
      </c>
      <c r="AG1238">
        <v>2010</v>
      </c>
      <c r="AH1238">
        <v>31</v>
      </c>
      <c r="AI1238">
        <v>-10.8190450352685</v>
      </c>
    </row>
    <row r="1239" spans="16:35" x14ac:dyDescent="0.25">
      <c r="P1239" t="s">
        <v>65</v>
      </c>
      <c r="Q1239" t="s">
        <v>66</v>
      </c>
      <c r="R1239" t="s">
        <v>30</v>
      </c>
      <c r="S1239">
        <v>-105.514</v>
      </c>
      <c r="T1239">
        <v>39.049999999999997</v>
      </c>
      <c r="U1239" s="13">
        <v>44281</v>
      </c>
      <c r="V1239">
        <v>3</v>
      </c>
      <c r="W1239">
        <v>26</v>
      </c>
      <c r="X1239">
        <v>6</v>
      </c>
      <c r="Y1239">
        <v>18.2</v>
      </c>
      <c r="Z1239">
        <v>0</v>
      </c>
      <c r="AA1239">
        <v>2</v>
      </c>
      <c r="AB1239" t="s">
        <v>67</v>
      </c>
      <c r="AC1239">
        <v>29.619045035268499</v>
      </c>
      <c r="AD1239">
        <v>-2.2000000000000002</v>
      </c>
      <c r="AE1239">
        <v>77</v>
      </c>
      <c r="AF1239">
        <v>1980</v>
      </c>
      <c r="AG1239">
        <v>2010</v>
      </c>
      <c r="AH1239">
        <v>31</v>
      </c>
      <c r="AI1239">
        <v>-11.4190450352685</v>
      </c>
    </row>
    <row r="1240" spans="16:35" x14ac:dyDescent="0.25">
      <c r="P1240" t="s">
        <v>65</v>
      </c>
      <c r="Q1240" t="s">
        <v>66</v>
      </c>
      <c r="R1240" t="s">
        <v>30</v>
      </c>
      <c r="S1240">
        <v>-105.514</v>
      </c>
      <c r="T1240">
        <v>39.049999999999997</v>
      </c>
      <c r="U1240" s="13">
        <v>44281</v>
      </c>
      <c r="V1240">
        <v>3</v>
      </c>
      <c r="W1240">
        <v>26</v>
      </c>
      <c r="X1240">
        <v>7</v>
      </c>
      <c r="Y1240">
        <v>17.600000000000001</v>
      </c>
      <c r="Z1240">
        <v>0</v>
      </c>
      <c r="AA1240">
        <v>2</v>
      </c>
      <c r="AB1240" t="s">
        <v>67</v>
      </c>
      <c r="AC1240">
        <v>29.619045035268499</v>
      </c>
      <c r="AD1240">
        <v>-2.2000000000000002</v>
      </c>
      <c r="AE1240">
        <v>77</v>
      </c>
      <c r="AF1240">
        <v>1980</v>
      </c>
      <c r="AG1240">
        <v>2010</v>
      </c>
      <c r="AH1240">
        <v>31</v>
      </c>
      <c r="AI1240">
        <v>-12.019045035268499</v>
      </c>
    </row>
    <row r="1241" spans="16:35" x14ac:dyDescent="0.25">
      <c r="P1241" t="s">
        <v>65</v>
      </c>
      <c r="Q1241" t="s">
        <v>66</v>
      </c>
      <c r="R1241" t="s">
        <v>30</v>
      </c>
      <c r="S1241">
        <v>-105.514</v>
      </c>
      <c r="T1241">
        <v>39.049999999999997</v>
      </c>
      <c r="U1241" s="13">
        <v>44281</v>
      </c>
      <c r="V1241">
        <v>3</v>
      </c>
      <c r="W1241">
        <v>26</v>
      </c>
      <c r="X1241">
        <v>8</v>
      </c>
      <c r="Y1241">
        <v>17.600000000000001</v>
      </c>
      <c r="Z1241">
        <v>0</v>
      </c>
      <c r="AA1241">
        <v>2</v>
      </c>
      <c r="AB1241" t="s">
        <v>67</v>
      </c>
      <c r="AC1241">
        <v>29.619045035268499</v>
      </c>
      <c r="AD1241">
        <v>-2.2000000000000002</v>
      </c>
      <c r="AE1241">
        <v>77</v>
      </c>
      <c r="AF1241">
        <v>1980</v>
      </c>
      <c r="AG1241">
        <v>2010</v>
      </c>
      <c r="AH1241">
        <v>31</v>
      </c>
      <c r="AI1241">
        <v>-12.019045035268499</v>
      </c>
    </row>
    <row r="1242" spans="16:35" x14ac:dyDescent="0.25">
      <c r="P1242" t="s">
        <v>65</v>
      </c>
      <c r="Q1242" t="s">
        <v>66</v>
      </c>
      <c r="R1242" t="s">
        <v>30</v>
      </c>
      <c r="S1242">
        <v>-105.514</v>
      </c>
      <c r="T1242">
        <v>39.049999999999997</v>
      </c>
      <c r="U1242" s="13">
        <v>44281</v>
      </c>
      <c r="V1242">
        <v>3</v>
      </c>
      <c r="W1242">
        <v>26</v>
      </c>
      <c r="X1242">
        <v>9</v>
      </c>
      <c r="Y1242">
        <v>15.8</v>
      </c>
      <c r="Z1242">
        <v>0</v>
      </c>
      <c r="AA1242">
        <v>2</v>
      </c>
      <c r="AB1242" t="s">
        <v>67</v>
      </c>
      <c r="AC1242">
        <v>29.619045035268499</v>
      </c>
      <c r="AD1242">
        <v>-2.2000000000000002</v>
      </c>
      <c r="AE1242">
        <v>77</v>
      </c>
      <c r="AF1242">
        <v>1980</v>
      </c>
      <c r="AG1242">
        <v>2010</v>
      </c>
      <c r="AH1242">
        <v>31</v>
      </c>
      <c r="AI1242">
        <v>-13.8190450352685</v>
      </c>
    </row>
    <row r="1243" spans="16:35" x14ac:dyDescent="0.25">
      <c r="P1243" t="s">
        <v>65</v>
      </c>
      <c r="Q1243" t="s">
        <v>66</v>
      </c>
      <c r="R1243" t="s">
        <v>30</v>
      </c>
      <c r="S1243">
        <v>-105.514</v>
      </c>
      <c r="T1243">
        <v>39.049999999999997</v>
      </c>
      <c r="U1243" s="13">
        <v>44281</v>
      </c>
      <c r="V1243">
        <v>3</v>
      </c>
      <c r="W1243">
        <v>26</v>
      </c>
      <c r="X1243">
        <v>10</v>
      </c>
      <c r="Y1243">
        <v>15.2</v>
      </c>
      <c r="Z1243">
        <v>0</v>
      </c>
      <c r="AA1243">
        <v>2</v>
      </c>
      <c r="AB1243" t="s">
        <v>67</v>
      </c>
      <c r="AC1243">
        <v>29.619045035268499</v>
      </c>
      <c r="AD1243">
        <v>-2.2000000000000002</v>
      </c>
      <c r="AE1243">
        <v>77</v>
      </c>
      <c r="AF1243">
        <v>1980</v>
      </c>
      <c r="AG1243">
        <v>2010</v>
      </c>
      <c r="AH1243">
        <v>31</v>
      </c>
      <c r="AI1243">
        <v>-14.4190450352685</v>
      </c>
    </row>
    <row r="1244" spans="16:35" x14ac:dyDescent="0.25">
      <c r="P1244" t="s">
        <v>65</v>
      </c>
      <c r="Q1244" t="s">
        <v>66</v>
      </c>
      <c r="R1244" t="s">
        <v>30</v>
      </c>
      <c r="S1244">
        <v>-105.514</v>
      </c>
      <c r="T1244">
        <v>39.049999999999997</v>
      </c>
      <c r="U1244" s="13">
        <v>44281</v>
      </c>
      <c r="V1244">
        <v>3</v>
      </c>
      <c r="W1244">
        <v>26</v>
      </c>
      <c r="X1244">
        <v>11</v>
      </c>
      <c r="Y1244">
        <v>14</v>
      </c>
      <c r="Z1244">
        <v>0</v>
      </c>
      <c r="AA1244">
        <v>2</v>
      </c>
      <c r="AB1244" t="s">
        <v>67</v>
      </c>
      <c r="AC1244">
        <v>29.619045035268499</v>
      </c>
      <c r="AD1244">
        <v>-2.2000000000000002</v>
      </c>
      <c r="AE1244">
        <v>77</v>
      </c>
      <c r="AF1244">
        <v>1980</v>
      </c>
      <c r="AG1244">
        <v>2010</v>
      </c>
      <c r="AH1244">
        <v>31</v>
      </c>
      <c r="AI1244">
        <v>-15.619045035268501</v>
      </c>
    </row>
    <row r="1245" spans="16:35" x14ac:dyDescent="0.25">
      <c r="P1245" t="s">
        <v>65</v>
      </c>
      <c r="Q1245" t="s">
        <v>66</v>
      </c>
      <c r="R1245" t="s">
        <v>30</v>
      </c>
      <c r="S1245">
        <v>-105.514</v>
      </c>
      <c r="T1245">
        <v>39.049999999999997</v>
      </c>
      <c r="U1245" s="13">
        <v>44281</v>
      </c>
      <c r="V1245">
        <v>3</v>
      </c>
      <c r="W1245">
        <v>26</v>
      </c>
      <c r="X1245">
        <v>12</v>
      </c>
      <c r="Y1245">
        <v>14</v>
      </c>
      <c r="Z1245">
        <v>0</v>
      </c>
      <c r="AA1245">
        <v>2</v>
      </c>
      <c r="AB1245" t="s">
        <v>67</v>
      </c>
      <c r="AC1245">
        <v>29.619045035268499</v>
      </c>
      <c r="AD1245">
        <v>-2.2000000000000002</v>
      </c>
      <c r="AE1245">
        <v>77</v>
      </c>
      <c r="AF1245">
        <v>1980</v>
      </c>
      <c r="AG1245">
        <v>2010</v>
      </c>
      <c r="AH1245">
        <v>31</v>
      </c>
      <c r="AI1245">
        <v>-15.619045035268501</v>
      </c>
    </row>
    <row r="1246" spans="16:35" x14ac:dyDescent="0.25">
      <c r="P1246" t="s">
        <v>65</v>
      </c>
      <c r="Q1246" t="s">
        <v>66</v>
      </c>
      <c r="R1246" t="s">
        <v>30</v>
      </c>
      <c r="S1246">
        <v>-105.514</v>
      </c>
      <c r="T1246">
        <v>39.049999999999997</v>
      </c>
      <c r="U1246" s="13">
        <v>44281</v>
      </c>
      <c r="V1246">
        <v>3</v>
      </c>
      <c r="W1246">
        <v>26</v>
      </c>
      <c r="X1246">
        <v>13</v>
      </c>
      <c r="Y1246">
        <v>14</v>
      </c>
      <c r="Z1246">
        <v>0</v>
      </c>
      <c r="AA1246">
        <v>2</v>
      </c>
      <c r="AB1246" t="s">
        <v>67</v>
      </c>
      <c r="AC1246">
        <v>29.619045035268499</v>
      </c>
      <c r="AD1246">
        <v>-2.2000000000000002</v>
      </c>
      <c r="AE1246">
        <v>77</v>
      </c>
      <c r="AF1246">
        <v>1980</v>
      </c>
      <c r="AG1246">
        <v>2010</v>
      </c>
      <c r="AH1246">
        <v>31</v>
      </c>
      <c r="AI1246">
        <v>-15.619045035268501</v>
      </c>
    </row>
    <row r="1247" spans="16:35" x14ac:dyDescent="0.25">
      <c r="P1247" t="s">
        <v>65</v>
      </c>
      <c r="Q1247" t="s">
        <v>66</v>
      </c>
      <c r="R1247" t="s">
        <v>30</v>
      </c>
      <c r="S1247">
        <v>-105.514</v>
      </c>
      <c r="T1247">
        <v>39.049999999999997</v>
      </c>
      <c r="U1247" s="13">
        <v>44281</v>
      </c>
      <c r="V1247">
        <v>3</v>
      </c>
      <c r="W1247">
        <v>26</v>
      </c>
      <c r="X1247">
        <v>14</v>
      </c>
      <c r="Y1247">
        <v>16.399999999999999</v>
      </c>
      <c r="Z1247">
        <v>0</v>
      </c>
      <c r="AA1247">
        <v>2</v>
      </c>
      <c r="AB1247" t="s">
        <v>67</v>
      </c>
      <c r="AC1247">
        <v>29.619045035268499</v>
      </c>
      <c r="AD1247">
        <v>-2.2000000000000002</v>
      </c>
      <c r="AE1247">
        <v>77</v>
      </c>
      <c r="AF1247">
        <v>1980</v>
      </c>
      <c r="AG1247">
        <v>2010</v>
      </c>
      <c r="AH1247">
        <v>31</v>
      </c>
      <c r="AI1247">
        <v>-13.2190450352685</v>
      </c>
    </row>
    <row r="1248" spans="16:35" x14ac:dyDescent="0.25">
      <c r="P1248" t="s">
        <v>65</v>
      </c>
      <c r="Q1248" t="s">
        <v>66</v>
      </c>
      <c r="R1248" t="s">
        <v>30</v>
      </c>
      <c r="S1248">
        <v>-105.514</v>
      </c>
      <c r="T1248">
        <v>39.049999999999997</v>
      </c>
      <c r="U1248" s="13">
        <v>44281</v>
      </c>
      <c r="V1248">
        <v>3</v>
      </c>
      <c r="W1248">
        <v>26</v>
      </c>
      <c r="X1248">
        <v>15</v>
      </c>
      <c r="Y1248">
        <v>18.8</v>
      </c>
      <c r="Z1248">
        <v>0</v>
      </c>
      <c r="AA1248">
        <v>2</v>
      </c>
      <c r="AB1248" t="s">
        <v>67</v>
      </c>
      <c r="AC1248">
        <v>29.619045035268499</v>
      </c>
      <c r="AD1248">
        <v>-2.2000000000000002</v>
      </c>
      <c r="AE1248">
        <v>77</v>
      </c>
      <c r="AF1248">
        <v>1980</v>
      </c>
      <c r="AG1248">
        <v>2010</v>
      </c>
      <c r="AH1248">
        <v>31</v>
      </c>
      <c r="AI1248">
        <v>-10.8190450352685</v>
      </c>
    </row>
    <row r="1249" spans="16:35" x14ac:dyDescent="0.25">
      <c r="P1249" t="s">
        <v>65</v>
      </c>
      <c r="Q1249" t="s">
        <v>66</v>
      </c>
      <c r="R1249" t="s">
        <v>30</v>
      </c>
      <c r="S1249">
        <v>-105.514</v>
      </c>
      <c r="T1249">
        <v>39.049999999999997</v>
      </c>
      <c r="U1249" s="13">
        <v>44281</v>
      </c>
      <c r="V1249">
        <v>3</v>
      </c>
      <c r="W1249">
        <v>26</v>
      </c>
      <c r="X1249">
        <v>16</v>
      </c>
      <c r="Y1249">
        <v>18.2</v>
      </c>
      <c r="Z1249">
        <v>0</v>
      </c>
      <c r="AA1249">
        <v>2</v>
      </c>
      <c r="AB1249" t="s">
        <v>67</v>
      </c>
      <c r="AC1249">
        <v>29.619045035268499</v>
      </c>
      <c r="AD1249">
        <v>-2.2000000000000002</v>
      </c>
      <c r="AE1249">
        <v>77</v>
      </c>
      <c r="AF1249">
        <v>1980</v>
      </c>
      <c r="AG1249">
        <v>2010</v>
      </c>
      <c r="AH1249">
        <v>31</v>
      </c>
      <c r="AI1249">
        <v>-11.4190450352685</v>
      </c>
    </row>
    <row r="1250" spans="16:35" x14ac:dyDescent="0.25">
      <c r="P1250" t="s">
        <v>65</v>
      </c>
      <c r="Q1250" t="s">
        <v>66</v>
      </c>
      <c r="R1250" t="s">
        <v>30</v>
      </c>
      <c r="S1250">
        <v>-105.514</v>
      </c>
      <c r="T1250">
        <v>39.049999999999997</v>
      </c>
      <c r="U1250" s="13">
        <v>44281</v>
      </c>
      <c r="V1250">
        <v>3</v>
      </c>
      <c r="W1250">
        <v>26</v>
      </c>
      <c r="X1250">
        <v>17</v>
      </c>
      <c r="Y1250">
        <v>21.2</v>
      </c>
      <c r="Z1250">
        <v>0</v>
      </c>
      <c r="AA1250">
        <v>2</v>
      </c>
      <c r="AB1250" t="s">
        <v>67</v>
      </c>
      <c r="AC1250">
        <v>29.619045035268499</v>
      </c>
      <c r="AD1250">
        <v>-2.2000000000000002</v>
      </c>
      <c r="AE1250">
        <v>77</v>
      </c>
      <c r="AF1250">
        <v>1980</v>
      </c>
      <c r="AG1250">
        <v>2010</v>
      </c>
      <c r="AH1250">
        <v>31</v>
      </c>
      <c r="AI1250">
        <v>-8.4190450352685708</v>
      </c>
    </row>
    <row r="1251" spans="16:35" x14ac:dyDescent="0.25">
      <c r="P1251" t="s">
        <v>65</v>
      </c>
      <c r="Q1251" t="s">
        <v>66</v>
      </c>
      <c r="R1251" t="s">
        <v>30</v>
      </c>
      <c r="S1251">
        <v>-105.514</v>
      </c>
      <c r="T1251">
        <v>39.049999999999997</v>
      </c>
      <c r="U1251" s="13">
        <v>44281</v>
      </c>
      <c r="V1251">
        <v>3</v>
      </c>
      <c r="W1251">
        <v>26</v>
      </c>
      <c r="X1251">
        <v>18</v>
      </c>
      <c r="Y1251">
        <v>27.8</v>
      </c>
      <c r="Z1251">
        <v>0</v>
      </c>
      <c r="AA1251">
        <v>2</v>
      </c>
      <c r="AB1251" t="s">
        <v>67</v>
      </c>
      <c r="AC1251">
        <v>29.619045035268499</v>
      </c>
      <c r="AD1251">
        <v>-2.2000000000000002</v>
      </c>
      <c r="AE1251">
        <v>77</v>
      </c>
      <c r="AF1251">
        <v>1980</v>
      </c>
      <c r="AG1251">
        <v>2010</v>
      </c>
      <c r="AH1251">
        <v>31</v>
      </c>
      <c r="AI1251">
        <v>-1.8190450352685701</v>
      </c>
    </row>
    <row r="1252" spans="16:35" x14ac:dyDescent="0.25">
      <c r="P1252" t="s">
        <v>65</v>
      </c>
      <c r="Q1252" t="s">
        <v>66</v>
      </c>
      <c r="R1252" t="s">
        <v>30</v>
      </c>
      <c r="S1252">
        <v>-105.514</v>
      </c>
      <c r="T1252">
        <v>39.049999999999997</v>
      </c>
      <c r="U1252" s="13">
        <v>44281</v>
      </c>
      <c r="V1252">
        <v>3</v>
      </c>
      <c r="W1252">
        <v>26</v>
      </c>
      <c r="X1252">
        <v>19</v>
      </c>
      <c r="Y1252">
        <v>27.8</v>
      </c>
      <c r="Z1252">
        <v>0</v>
      </c>
      <c r="AA1252">
        <v>2</v>
      </c>
      <c r="AB1252" t="s">
        <v>67</v>
      </c>
      <c r="AC1252">
        <v>29.619045035268499</v>
      </c>
      <c r="AD1252">
        <v>-2.2000000000000002</v>
      </c>
      <c r="AE1252">
        <v>77</v>
      </c>
      <c r="AF1252">
        <v>1980</v>
      </c>
      <c r="AG1252">
        <v>2010</v>
      </c>
      <c r="AH1252">
        <v>31</v>
      </c>
      <c r="AI1252">
        <v>-1.8190450352685701</v>
      </c>
    </row>
    <row r="1253" spans="16:35" x14ac:dyDescent="0.25">
      <c r="P1253" t="s">
        <v>65</v>
      </c>
      <c r="Q1253" t="s">
        <v>66</v>
      </c>
      <c r="R1253" t="s">
        <v>30</v>
      </c>
      <c r="S1253">
        <v>-105.514</v>
      </c>
      <c r="T1253">
        <v>39.049999999999997</v>
      </c>
      <c r="U1253" s="13">
        <v>44281</v>
      </c>
      <c r="V1253">
        <v>3</v>
      </c>
      <c r="W1253">
        <v>26</v>
      </c>
      <c r="X1253">
        <v>20</v>
      </c>
      <c r="Y1253">
        <v>23</v>
      </c>
      <c r="Z1253">
        <v>0</v>
      </c>
      <c r="AA1253">
        <v>2</v>
      </c>
      <c r="AB1253" t="s">
        <v>67</v>
      </c>
      <c r="AC1253">
        <v>29.619045035268499</v>
      </c>
      <c r="AD1253">
        <v>-2.2000000000000002</v>
      </c>
      <c r="AE1253">
        <v>77</v>
      </c>
      <c r="AF1253">
        <v>1980</v>
      </c>
      <c r="AG1253">
        <v>2010</v>
      </c>
      <c r="AH1253">
        <v>31</v>
      </c>
      <c r="AI1253">
        <v>-6.6190450352685701</v>
      </c>
    </row>
    <row r="1254" spans="16:35" x14ac:dyDescent="0.25">
      <c r="P1254" t="s">
        <v>65</v>
      </c>
      <c r="Q1254" t="s">
        <v>66</v>
      </c>
      <c r="R1254" t="s">
        <v>30</v>
      </c>
      <c r="S1254">
        <v>-105.514</v>
      </c>
      <c r="T1254">
        <v>39.049999999999997</v>
      </c>
      <c r="U1254" s="13">
        <v>44281</v>
      </c>
      <c r="V1254">
        <v>3</v>
      </c>
      <c r="W1254">
        <v>26</v>
      </c>
      <c r="X1254">
        <v>21</v>
      </c>
      <c r="Y1254">
        <v>25.4</v>
      </c>
      <c r="Z1254">
        <v>0</v>
      </c>
      <c r="AA1254">
        <v>2</v>
      </c>
      <c r="AB1254" t="s">
        <v>67</v>
      </c>
      <c r="AC1254">
        <v>29.619045035268499</v>
      </c>
      <c r="AD1254">
        <v>-2.2000000000000002</v>
      </c>
      <c r="AE1254">
        <v>77</v>
      </c>
      <c r="AF1254">
        <v>1980</v>
      </c>
      <c r="AG1254">
        <v>2010</v>
      </c>
      <c r="AH1254">
        <v>31</v>
      </c>
      <c r="AI1254">
        <v>-4.2190450352685698</v>
      </c>
    </row>
    <row r="1255" spans="16:35" x14ac:dyDescent="0.25">
      <c r="P1255" t="s">
        <v>65</v>
      </c>
      <c r="Q1255" t="s">
        <v>66</v>
      </c>
      <c r="R1255" t="s">
        <v>30</v>
      </c>
      <c r="S1255">
        <v>-105.514</v>
      </c>
      <c r="T1255">
        <v>39.049999999999997</v>
      </c>
      <c r="U1255" s="13">
        <v>44281</v>
      </c>
      <c r="V1255">
        <v>3</v>
      </c>
      <c r="W1255">
        <v>26</v>
      </c>
      <c r="X1255">
        <v>22</v>
      </c>
      <c r="Y1255">
        <v>24.2</v>
      </c>
      <c r="Z1255">
        <v>0</v>
      </c>
      <c r="AA1255">
        <v>2</v>
      </c>
      <c r="AB1255" t="s">
        <v>67</v>
      </c>
      <c r="AC1255">
        <v>29.619045035268499</v>
      </c>
      <c r="AD1255">
        <v>-2.2000000000000002</v>
      </c>
      <c r="AE1255">
        <v>77</v>
      </c>
      <c r="AF1255">
        <v>1980</v>
      </c>
      <c r="AG1255">
        <v>2010</v>
      </c>
      <c r="AH1255">
        <v>31</v>
      </c>
      <c r="AI1255">
        <v>-5.41904503526857</v>
      </c>
    </row>
    <row r="1256" spans="16:35" x14ac:dyDescent="0.25">
      <c r="P1256" t="s">
        <v>65</v>
      </c>
      <c r="Q1256" t="s">
        <v>66</v>
      </c>
      <c r="R1256" t="s">
        <v>30</v>
      </c>
      <c r="S1256">
        <v>-105.514</v>
      </c>
      <c r="T1256">
        <v>39.049999999999997</v>
      </c>
      <c r="U1256" s="13">
        <v>44281</v>
      </c>
      <c r="V1256">
        <v>3</v>
      </c>
      <c r="W1256">
        <v>26</v>
      </c>
      <c r="X1256">
        <v>23</v>
      </c>
      <c r="Y1256">
        <v>21.8</v>
      </c>
      <c r="Z1256">
        <v>0</v>
      </c>
      <c r="AA1256">
        <v>2</v>
      </c>
      <c r="AB1256" t="s">
        <v>67</v>
      </c>
      <c r="AC1256">
        <v>29.619045035268499</v>
      </c>
      <c r="AD1256">
        <v>-2.2000000000000002</v>
      </c>
      <c r="AE1256">
        <v>77</v>
      </c>
      <c r="AF1256">
        <v>1980</v>
      </c>
      <c r="AG1256">
        <v>2010</v>
      </c>
      <c r="AH1256">
        <v>31</v>
      </c>
      <c r="AI1256">
        <v>-7.8190450352685703</v>
      </c>
    </row>
    <row r="1257" spans="16:35" x14ac:dyDescent="0.25">
      <c r="P1257" t="s">
        <v>65</v>
      </c>
      <c r="Q1257" t="s">
        <v>66</v>
      </c>
      <c r="R1257" t="s">
        <v>30</v>
      </c>
      <c r="S1257">
        <v>-105.514</v>
      </c>
      <c r="T1257">
        <v>39.049999999999997</v>
      </c>
      <c r="U1257" s="13">
        <v>44282</v>
      </c>
      <c r="V1257">
        <v>3</v>
      </c>
      <c r="W1257">
        <v>27</v>
      </c>
      <c r="X1257">
        <v>0</v>
      </c>
      <c r="Y1257">
        <v>19.399999999999999</v>
      </c>
      <c r="Z1257">
        <v>0</v>
      </c>
      <c r="AA1257">
        <v>2</v>
      </c>
      <c r="AB1257" t="s">
        <v>67</v>
      </c>
      <c r="AC1257">
        <v>29.619045035268499</v>
      </c>
      <c r="AD1257">
        <v>-2.2000000000000002</v>
      </c>
      <c r="AE1257">
        <v>77</v>
      </c>
      <c r="AF1257">
        <v>1980</v>
      </c>
      <c r="AG1257">
        <v>2010</v>
      </c>
      <c r="AH1257">
        <v>31</v>
      </c>
      <c r="AI1257">
        <v>-10.2190450352685</v>
      </c>
    </row>
    <row r="1258" spans="16:35" x14ac:dyDescent="0.25">
      <c r="P1258" t="s">
        <v>65</v>
      </c>
      <c r="Q1258" t="s">
        <v>66</v>
      </c>
      <c r="R1258" t="s">
        <v>30</v>
      </c>
      <c r="S1258">
        <v>-105.514</v>
      </c>
      <c r="T1258">
        <v>39.049999999999997</v>
      </c>
      <c r="U1258" s="13">
        <v>44282</v>
      </c>
      <c r="V1258">
        <v>3</v>
      </c>
      <c r="W1258">
        <v>27</v>
      </c>
      <c r="X1258">
        <v>1</v>
      </c>
      <c r="Y1258">
        <v>18.8</v>
      </c>
      <c r="Z1258">
        <v>0</v>
      </c>
      <c r="AA1258">
        <v>2</v>
      </c>
      <c r="AB1258" t="s">
        <v>67</v>
      </c>
      <c r="AC1258">
        <v>29.619045035268499</v>
      </c>
      <c r="AD1258">
        <v>-2.2000000000000002</v>
      </c>
      <c r="AE1258">
        <v>77</v>
      </c>
      <c r="AF1258">
        <v>1980</v>
      </c>
      <c r="AG1258">
        <v>2010</v>
      </c>
      <c r="AH1258">
        <v>31</v>
      </c>
      <c r="AI1258">
        <v>-10.8190450352685</v>
      </c>
    </row>
    <row r="1259" spans="16:35" x14ac:dyDescent="0.25">
      <c r="P1259" t="s">
        <v>65</v>
      </c>
      <c r="Q1259" t="s">
        <v>66</v>
      </c>
      <c r="R1259" t="s">
        <v>30</v>
      </c>
      <c r="S1259">
        <v>-105.514</v>
      </c>
      <c r="T1259">
        <v>39.049999999999997</v>
      </c>
      <c r="U1259" s="13">
        <v>44282</v>
      </c>
      <c r="V1259">
        <v>3</v>
      </c>
      <c r="W1259">
        <v>27</v>
      </c>
      <c r="X1259">
        <v>2</v>
      </c>
      <c r="Y1259">
        <v>17.600000000000001</v>
      </c>
      <c r="Z1259">
        <v>0</v>
      </c>
      <c r="AA1259">
        <v>2</v>
      </c>
      <c r="AB1259" t="s">
        <v>67</v>
      </c>
      <c r="AC1259">
        <v>29.619045035268499</v>
      </c>
      <c r="AD1259">
        <v>-2.2000000000000002</v>
      </c>
      <c r="AE1259">
        <v>77</v>
      </c>
      <c r="AF1259">
        <v>1980</v>
      </c>
      <c r="AG1259">
        <v>2010</v>
      </c>
      <c r="AH1259">
        <v>31</v>
      </c>
      <c r="AI1259">
        <v>-12.019045035268499</v>
      </c>
    </row>
    <row r="1260" spans="16:35" x14ac:dyDescent="0.25">
      <c r="P1260" t="s">
        <v>65</v>
      </c>
      <c r="Q1260" t="s">
        <v>66</v>
      </c>
      <c r="R1260" t="s">
        <v>30</v>
      </c>
      <c r="S1260">
        <v>-105.514</v>
      </c>
      <c r="T1260">
        <v>39.049999999999997</v>
      </c>
      <c r="U1260" s="13">
        <v>44282</v>
      </c>
      <c r="V1260">
        <v>3</v>
      </c>
      <c r="W1260">
        <v>27</v>
      </c>
      <c r="X1260">
        <v>3</v>
      </c>
      <c r="Y1260">
        <v>17.600000000000001</v>
      </c>
      <c r="Z1260">
        <v>0</v>
      </c>
      <c r="AA1260">
        <v>2</v>
      </c>
      <c r="AB1260" t="s">
        <v>67</v>
      </c>
      <c r="AC1260">
        <v>29.619045035268499</v>
      </c>
      <c r="AD1260">
        <v>-2.2000000000000002</v>
      </c>
      <c r="AE1260">
        <v>77</v>
      </c>
      <c r="AF1260">
        <v>1980</v>
      </c>
      <c r="AG1260">
        <v>2010</v>
      </c>
      <c r="AH1260">
        <v>31</v>
      </c>
      <c r="AI1260">
        <v>-12.019045035268499</v>
      </c>
    </row>
    <row r="1261" spans="16:35" x14ac:dyDescent="0.25">
      <c r="P1261" t="s">
        <v>65</v>
      </c>
      <c r="Q1261" t="s">
        <v>66</v>
      </c>
      <c r="R1261" t="s">
        <v>30</v>
      </c>
      <c r="S1261">
        <v>-105.514</v>
      </c>
      <c r="T1261">
        <v>39.049999999999997</v>
      </c>
      <c r="U1261" s="13">
        <v>44282</v>
      </c>
      <c r="V1261">
        <v>3</v>
      </c>
      <c r="W1261">
        <v>27</v>
      </c>
      <c r="X1261">
        <v>4</v>
      </c>
      <c r="Y1261">
        <v>17.600000000000001</v>
      </c>
      <c r="Z1261">
        <v>0</v>
      </c>
      <c r="AA1261">
        <v>2</v>
      </c>
      <c r="AB1261" t="s">
        <v>67</v>
      </c>
      <c r="AC1261">
        <v>29.619045035268499</v>
      </c>
      <c r="AD1261">
        <v>-2.2000000000000002</v>
      </c>
      <c r="AE1261">
        <v>77</v>
      </c>
      <c r="AF1261">
        <v>1980</v>
      </c>
      <c r="AG1261">
        <v>2010</v>
      </c>
      <c r="AH1261">
        <v>31</v>
      </c>
      <c r="AI1261">
        <v>-12.019045035268499</v>
      </c>
    </row>
    <row r="1262" spans="16:35" x14ac:dyDescent="0.25">
      <c r="P1262" t="s">
        <v>65</v>
      </c>
      <c r="Q1262" t="s">
        <v>66</v>
      </c>
      <c r="R1262" t="s">
        <v>30</v>
      </c>
      <c r="S1262">
        <v>-105.514</v>
      </c>
      <c r="T1262">
        <v>39.049999999999997</v>
      </c>
      <c r="U1262" s="13">
        <v>44282</v>
      </c>
      <c r="V1262">
        <v>3</v>
      </c>
      <c r="W1262">
        <v>27</v>
      </c>
      <c r="X1262">
        <v>5</v>
      </c>
      <c r="Y1262">
        <v>17</v>
      </c>
      <c r="Z1262">
        <v>0</v>
      </c>
      <c r="AA1262">
        <v>2</v>
      </c>
      <c r="AB1262" t="s">
        <v>67</v>
      </c>
      <c r="AC1262">
        <v>29.619045035268499</v>
      </c>
      <c r="AD1262">
        <v>-2.2000000000000002</v>
      </c>
      <c r="AE1262">
        <v>77</v>
      </c>
      <c r="AF1262">
        <v>1980</v>
      </c>
      <c r="AG1262">
        <v>2010</v>
      </c>
      <c r="AH1262">
        <v>31</v>
      </c>
      <c r="AI1262">
        <v>-12.619045035268501</v>
      </c>
    </row>
    <row r="1263" spans="16:35" x14ac:dyDescent="0.25">
      <c r="P1263" t="s">
        <v>65</v>
      </c>
      <c r="Q1263" t="s">
        <v>66</v>
      </c>
      <c r="R1263" t="s">
        <v>30</v>
      </c>
      <c r="S1263">
        <v>-105.514</v>
      </c>
      <c r="T1263">
        <v>39.049999999999997</v>
      </c>
      <c r="U1263" s="13">
        <v>44282</v>
      </c>
      <c r="V1263">
        <v>3</v>
      </c>
      <c r="W1263">
        <v>27</v>
      </c>
      <c r="X1263">
        <v>6</v>
      </c>
      <c r="Y1263">
        <v>15.8</v>
      </c>
      <c r="Z1263">
        <v>0</v>
      </c>
      <c r="AA1263">
        <v>2</v>
      </c>
      <c r="AB1263" t="s">
        <v>67</v>
      </c>
      <c r="AC1263">
        <v>29.619045035268499</v>
      </c>
      <c r="AD1263">
        <v>-2.2000000000000002</v>
      </c>
      <c r="AE1263">
        <v>77</v>
      </c>
      <c r="AF1263">
        <v>1980</v>
      </c>
      <c r="AG1263">
        <v>2010</v>
      </c>
      <c r="AH1263">
        <v>31</v>
      </c>
      <c r="AI1263">
        <v>-13.8190450352685</v>
      </c>
    </row>
    <row r="1264" spans="16:35" x14ac:dyDescent="0.25">
      <c r="P1264" t="s">
        <v>65</v>
      </c>
      <c r="Q1264" t="s">
        <v>66</v>
      </c>
      <c r="R1264" t="s">
        <v>30</v>
      </c>
      <c r="S1264">
        <v>-105.514</v>
      </c>
      <c r="T1264">
        <v>39.049999999999997</v>
      </c>
      <c r="U1264" s="13">
        <v>44282</v>
      </c>
      <c r="V1264">
        <v>3</v>
      </c>
      <c r="W1264">
        <v>27</v>
      </c>
      <c r="X1264">
        <v>7</v>
      </c>
      <c r="Y1264">
        <v>15.8</v>
      </c>
      <c r="Z1264">
        <v>0</v>
      </c>
      <c r="AA1264">
        <v>2</v>
      </c>
      <c r="AB1264" t="s">
        <v>67</v>
      </c>
      <c r="AC1264">
        <v>29.619045035268499</v>
      </c>
      <c r="AD1264">
        <v>-2.2000000000000002</v>
      </c>
      <c r="AE1264">
        <v>77</v>
      </c>
      <c r="AF1264">
        <v>1980</v>
      </c>
      <c r="AG1264">
        <v>2010</v>
      </c>
      <c r="AH1264">
        <v>31</v>
      </c>
      <c r="AI1264">
        <v>-13.8190450352685</v>
      </c>
    </row>
    <row r="1265" spans="16:35" x14ac:dyDescent="0.25">
      <c r="P1265" t="s">
        <v>65</v>
      </c>
      <c r="Q1265" t="s">
        <v>66</v>
      </c>
      <c r="R1265" t="s">
        <v>30</v>
      </c>
      <c r="S1265">
        <v>-105.514</v>
      </c>
      <c r="T1265">
        <v>39.049999999999997</v>
      </c>
      <c r="U1265" s="13">
        <v>44282</v>
      </c>
      <c r="V1265">
        <v>3</v>
      </c>
      <c r="W1265">
        <v>27</v>
      </c>
      <c r="X1265">
        <v>8</v>
      </c>
      <c r="Y1265">
        <v>14</v>
      </c>
      <c r="Z1265">
        <v>0</v>
      </c>
      <c r="AA1265">
        <v>2</v>
      </c>
      <c r="AB1265" t="s">
        <v>67</v>
      </c>
      <c r="AC1265">
        <v>29.619045035268499</v>
      </c>
      <c r="AD1265">
        <v>-2.2000000000000002</v>
      </c>
      <c r="AE1265">
        <v>77</v>
      </c>
      <c r="AF1265">
        <v>1980</v>
      </c>
      <c r="AG1265">
        <v>2010</v>
      </c>
      <c r="AH1265">
        <v>31</v>
      </c>
      <c r="AI1265">
        <v>-15.619045035268501</v>
      </c>
    </row>
    <row r="1266" spans="16:35" x14ac:dyDescent="0.25">
      <c r="P1266" t="s">
        <v>65</v>
      </c>
      <c r="Q1266" t="s">
        <v>66</v>
      </c>
      <c r="R1266" t="s">
        <v>30</v>
      </c>
      <c r="S1266">
        <v>-105.514</v>
      </c>
      <c r="T1266">
        <v>39.049999999999997</v>
      </c>
      <c r="U1266" s="13">
        <v>44282</v>
      </c>
      <c r="V1266">
        <v>3</v>
      </c>
      <c r="W1266">
        <v>27</v>
      </c>
      <c r="X1266">
        <v>9</v>
      </c>
      <c r="Y1266">
        <v>14</v>
      </c>
      <c r="Z1266">
        <v>0</v>
      </c>
      <c r="AA1266">
        <v>2</v>
      </c>
      <c r="AB1266" t="s">
        <v>67</v>
      </c>
      <c r="AC1266">
        <v>29.619045035268499</v>
      </c>
      <c r="AD1266">
        <v>-2.2000000000000002</v>
      </c>
      <c r="AE1266">
        <v>77</v>
      </c>
      <c r="AF1266">
        <v>1980</v>
      </c>
      <c r="AG1266">
        <v>2010</v>
      </c>
      <c r="AH1266">
        <v>31</v>
      </c>
      <c r="AI1266">
        <v>-15.619045035268501</v>
      </c>
    </row>
    <row r="1267" spans="16:35" x14ac:dyDescent="0.25">
      <c r="P1267" t="s">
        <v>65</v>
      </c>
      <c r="Q1267" t="s">
        <v>66</v>
      </c>
      <c r="R1267" t="s">
        <v>30</v>
      </c>
      <c r="S1267">
        <v>-105.514</v>
      </c>
      <c r="T1267">
        <v>39.049999999999997</v>
      </c>
      <c r="U1267" s="13">
        <v>44282</v>
      </c>
      <c r="V1267">
        <v>3</v>
      </c>
      <c r="W1267">
        <v>27</v>
      </c>
      <c r="X1267">
        <v>10</v>
      </c>
      <c r="Y1267">
        <v>14</v>
      </c>
      <c r="Z1267">
        <v>0</v>
      </c>
      <c r="AA1267">
        <v>2</v>
      </c>
      <c r="AB1267" t="s">
        <v>67</v>
      </c>
      <c r="AC1267">
        <v>29.619045035268499</v>
      </c>
      <c r="AD1267">
        <v>-2.2000000000000002</v>
      </c>
      <c r="AE1267">
        <v>77</v>
      </c>
      <c r="AF1267">
        <v>1980</v>
      </c>
      <c r="AG1267">
        <v>2010</v>
      </c>
      <c r="AH1267">
        <v>31</v>
      </c>
      <c r="AI1267">
        <v>-15.619045035268501</v>
      </c>
    </row>
    <row r="1268" spans="16:35" x14ac:dyDescent="0.25">
      <c r="P1268" t="s">
        <v>65</v>
      </c>
      <c r="Q1268" t="s">
        <v>66</v>
      </c>
      <c r="R1268" t="s">
        <v>30</v>
      </c>
      <c r="S1268">
        <v>-105.514</v>
      </c>
      <c r="T1268">
        <v>39.049999999999997</v>
      </c>
      <c r="U1268" s="13">
        <v>44282</v>
      </c>
      <c r="V1268">
        <v>3</v>
      </c>
      <c r="W1268">
        <v>27</v>
      </c>
      <c r="X1268">
        <v>11</v>
      </c>
      <c r="Y1268">
        <v>13.4</v>
      </c>
      <c r="Z1268">
        <v>0</v>
      </c>
      <c r="AA1268">
        <v>2</v>
      </c>
      <c r="AB1268" t="s">
        <v>67</v>
      </c>
      <c r="AC1268">
        <v>29.619045035268499</v>
      </c>
      <c r="AD1268">
        <v>-2.2000000000000002</v>
      </c>
      <c r="AE1268">
        <v>77</v>
      </c>
      <c r="AF1268">
        <v>1980</v>
      </c>
      <c r="AG1268">
        <v>2010</v>
      </c>
      <c r="AH1268">
        <v>31</v>
      </c>
      <c r="AI1268">
        <v>-16.2190450352685</v>
      </c>
    </row>
    <row r="1269" spans="16:35" x14ac:dyDescent="0.25">
      <c r="P1269" t="s">
        <v>65</v>
      </c>
      <c r="Q1269" t="s">
        <v>66</v>
      </c>
      <c r="R1269" t="s">
        <v>30</v>
      </c>
      <c r="S1269">
        <v>-105.514</v>
      </c>
      <c r="T1269">
        <v>39.049999999999997</v>
      </c>
      <c r="U1269" s="13">
        <v>44282</v>
      </c>
      <c r="V1269">
        <v>3</v>
      </c>
      <c r="W1269">
        <v>27</v>
      </c>
      <c r="X1269">
        <v>12</v>
      </c>
      <c r="Y1269">
        <v>12.799999999999899</v>
      </c>
      <c r="Z1269">
        <v>0</v>
      </c>
      <c r="AA1269">
        <v>2</v>
      </c>
      <c r="AB1269" t="s">
        <v>67</v>
      </c>
      <c r="AC1269">
        <v>29.619045035268499</v>
      </c>
      <c r="AD1269">
        <v>-2.2000000000000002</v>
      </c>
      <c r="AE1269">
        <v>77</v>
      </c>
      <c r="AF1269">
        <v>1980</v>
      </c>
      <c r="AG1269">
        <v>2010</v>
      </c>
      <c r="AH1269">
        <v>31</v>
      </c>
      <c r="AI1269">
        <v>-16.819045035268498</v>
      </c>
    </row>
    <row r="1270" spans="16:35" x14ac:dyDescent="0.25">
      <c r="P1270" t="s">
        <v>65</v>
      </c>
      <c r="Q1270" t="s">
        <v>66</v>
      </c>
      <c r="R1270" t="s">
        <v>30</v>
      </c>
      <c r="S1270">
        <v>-105.514</v>
      </c>
      <c r="T1270">
        <v>39.049999999999997</v>
      </c>
      <c r="U1270" s="13">
        <v>44282</v>
      </c>
      <c r="V1270">
        <v>3</v>
      </c>
      <c r="W1270">
        <v>27</v>
      </c>
      <c r="X1270">
        <v>13</v>
      </c>
      <c r="Y1270">
        <v>13.4</v>
      </c>
      <c r="Z1270">
        <v>0</v>
      </c>
      <c r="AA1270">
        <v>2</v>
      </c>
      <c r="AB1270" t="s">
        <v>67</v>
      </c>
      <c r="AC1270">
        <v>29.619045035268499</v>
      </c>
      <c r="AD1270">
        <v>-2.2000000000000002</v>
      </c>
      <c r="AE1270">
        <v>77</v>
      </c>
      <c r="AF1270">
        <v>1980</v>
      </c>
      <c r="AG1270">
        <v>2010</v>
      </c>
      <c r="AH1270">
        <v>31</v>
      </c>
      <c r="AI1270">
        <v>-16.2190450352685</v>
      </c>
    </row>
    <row r="1271" spans="16:35" x14ac:dyDescent="0.25">
      <c r="P1271" t="s">
        <v>65</v>
      </c>
      <c r="Q1271" t="s">
        <v>66</v>
      </c>
      <c r="R1271" t="s">
        <v>30</v>
      </c>
      <c r="S1271">
        <v>-105.514</v>
      </c>
      <c r="T1271">
        <v>39.049999999999997</v>
      </c>
      <c r="U1271" s="13">
        <v>44282</v>
      </c>
      <c r="V1271">
        <v>3</v>
      </c>
      <c r="W1271">
        <v>27</v>
      </c>
      <c r="X1271">
        <v>14</v>
      </c>
      <c r="Y1271">
        <v>17</v>
      </c>
      <c r="Z1271">
        <v>0</v>
      </c>
      <c r="AA1271">
        <v>2</v>
      </c>
      <c r="AB1271" t="s">
        <v>67</v>
      </c>
      <c r="AC1271">
        <v>29.619045035268499</v>
      </c>
      <c r="AD1271">
        <v>-2.2000000000000002</v>
      </c>
      <c r="AE1271">
        <v>77</v>
      </c>
      <c r="AF1271">
        <v>1980</v>
      </c>
      <c r="AG1271">
        <v>2010</v>
      </c>
      <c r="AH1271">
        <v>31</v>
      </c>
      <c r="AI1271">
        <v>-12.619045035268501</v>
      </c>
    </row>
    <row r="1272" spans="16:35" x14ac:dyDescent="0.25">
      <c r="P1272" t="s">
        <v>65</v>
      </c>
      <c r="Q1272" t="s">
        <v>66</v>
      </c>
      <c r="R1272" t="s">
        <v>30</v>
      </c>
      <c r="S1272">
        <v>-105.514</v>
      </c>
      <c r="T1272">
        <v>39.049999999999997</v>
      </c>
      <c r="U1272" s="13">
        <v>44282</v>
      </c>
      <c r="V1272">
        <v>3</v>
      </c>
      <c r="W1272">
        <v>27</v>
      </c>
      <c r="X1272">
        <v>15</v>
      </c>
      <c r="Y1272">
        <v>18.8</v>
      </c>
      <c r="Z1272">
        <v>0</v>
      </c>
      <c r="AA1272">
        <v>2</v>
      </c>
      <c r="AB1272" t="s">
        <v>67</v>
      </c>
      <c r="AC1272">
        <v>29.619045035268499</v>
      </c>
      <c r="AD1272">
        <v>-2.2000000000000002</v>
      </c>
      <c r="AE1272">
        <v>77</v>
      </c>
      <c r="AF1272">
        <v>1980</v>
      </c>
      <c r="AG1272">
        <v>2010</v>
      </c>
      <c r="AH1272">
        <v>31</v>
      </c>
      <c r="AI1272">
        <v>-10.8190450352685</v>
      </c>
    </row>
    <row r="1273" spans="16:35" x14ac:dyDescent="0.25">
      <c r="P1273" t="s">
        <v>65</v>
      </c>
      <c r="Q1273" t="s">
        <v>66</v>
      </c>
      <c r="R1273" t="s">
        <v>30</v>
      </c>
      <c r="S1273">
        <v>-105.514</v>
      </c>
      <c r="T1273">
        <v>39.049999999999997</v>
      </c>
      <c r="U1273" s="13">
        <v>44282</v>
      </c>
      <c r="V1273">
        <v>3</v>
      </c>
      <c r="W1273">
        <v>27</v>
      </c>
      <c r="X1273">
        <v>16</v>
      </c>
      <c r="Y1273">
        <v>21.2</v>
      </c>
      <c r="Z1273">
        <v>0</v>
      </c>
      <c r="AA1273">
        <v>2</v>
      </c>
      <c r="AB1273" t="s">
        <v>67</v>
      </c>
      <c r="AC1273">
        <v>29.619045035268499</v>
      </c>
      <c r="AD1273">
        <v>-2.2000000000000002</v>
      </c>
      <c r="AE1273">
        <v>77</v>
      </c>
      <c r="AF1273">
        <v>1980</v>
      </c>
      <c r="AG1273">
        <v>2010</v>
      </c>
      <c r="AH1273">
        <v>31</v>
      </c>
      <c r="AI1273">
        <v>-8.4190450352685708</v>
      </c>
    </row>
    <row r="1274" spans="16:35" x14ac:dyDescent="0.25">
      <c r="P1274" t="s">
        <v>65</v>
      </c>
      <c r="Q1274" t="s">
        <v>66</v>
      </c>
      <c r="R1274" t="s">
        <v>30</v>
      </c>
      <c r="S1274">
        <v>-105.514</v>
      </c>
      <c r="T1274">
        <v>39.049999999999997</v>
      </c>
      <c r="U1274" s="13">
        <v>44282</v>
      </c>
      <c r="V1274">
        <v>3</v>
      </c>
      <c r="W1274">
        <v>27</v>
      </c>
      <c r="X1274">
        <v>17</v>
      </c>
      <c r="Y1274">
        <v>24.8</v>
      </c>
      <c r="Z1274">
        <v>0</v>
      </c>
      <c r="AA1274">
        <v>2</v>
      </c>
      <c r="AB1274" t="s">
        <v>67</v>
      </c>
      <c r="AC1274">
        <v>29.619045035268499</v>
      </c>
      <c r="AD1274">
        <v>-2.2000000000000002</v>
      </c>
      <c r="AE1274">
        <v>77</v>
      </c>
      <c r="AF1274">
        <v>1980</v>
      </c>
      <c r="AG1274">
        <v>2010</v>
      </c>
      <c r="AH1274">
        <v>31</v>
      </c>
      <c r="AI1274">
        <v>-4.8190450352685703</v>
      </c>
    </row>
    <row r="1275" spans="16:35" x14ac:dyDescent="0.25">
      <c r="P1275" t="s">
        <v>65</v>
      </c>
      <c r="Q1275" t="s">
        <v>66</v>
      </c>
      <c r="R1275" t="s">
        <v>30</v>
      </c>
      <c r="S1275">
        <v>-105.514</v>
      </c>
      <c r="T1275">
        <v>39.049999999999997</v>
      </c>
      <c r="U1275" s="13">
        <v>44282</v>
      </c>
      <c r="V1275">
        <v>3</v>
      </c>
      <c r="W1275">
        <v>27</v>
      </c>
      <c r="X1275">
        <v>18</v>
      </c>
      <c r="Y1275">
        <v>27.2</v>
      </c>
      <c r="Z1275">
        <v>0</v>
      </c>
      <c r="AA1275">
        <v>2</v>
      </c>
      <c r="AB1275" t="s">
        <v>67</v>
      </c>
      <c r="AC1275">
        <v>29.619045035268499</v>
      </c>
      <c r="AD1275">
        <v>-2.2000000000000002</v>
      </c>
      <c r="AE1275">
        <v>77</v>
      </c>
      <c r="AF1275">
        <v>1980</v>
      </c>
      <c r="AG1275">
        <v>2010</v>
      </c>
      <c r="AH1275">
        <v>31</v>
      </c>
      <c r="AI1275">
        <v>-2.41904503526857</v>
      </c>
    </row>
    <row r="1276" spans="16:35" x14ac:dyDescent="0.25">
      <c r="P1276" t="s">
        <v>65</v>
      </c>
      <c r="Q1276" t="s">
        <v>66</v>
      </c>
      <c r="R1276" t="s">
        <v>30</v>
      </c>
      <c r="S1276">
        <v>-105.514</v>
      </c>
      <c r="T1276">
        <v>39.049999999999997</v>
      </c>
      <c r="U1276" s="13">
        <v>44282</v>
      </c>
      <c r="V1276">
        <v>3</v>
      </c>
      <c r="W1276">
        <v>27</v>
      </c>
      <c r="X1276">
        <v>19</v>
      </c>
      <c r="Y1276">
        <v>29</v>
      </c>
      <c r="Z1276">
        <v>0</v>
      </c>
      <c r="AA1276">
        <v>2</v>
      </c>
      <c r="AB1276" t="s">
        <v>67</v>
      </c>
      <c r="AC1276">
        <v>29.619045035268499</v>
      </c>
      <c r="AD1276">
        <v>-2.2000000000000002</v>
      </c>
      <c r="AE1276">
        <v>77</v>
      </c>
      <c r="AF1276">
        <v>1980</v>
      </c>
      <c r="AG1276">
        <v>2010</v>
      </c>
      <c r="AH1276">
        <v>31</v>
      </c>
      <c r="AI1276">
        <v>-0.61904503526857702</v>
      </c>
    </row>
    <row r="1277" spans="16:35" x14ac:dyDescent="0.25">
      <c r="P1277" t="s">
        <v>65</v>
      </c>
      <c r="Q1277" t="s">
        <v>66</v>
      </c>
      <c r="R1277" t="s">
        <v>30</v>
      </c>
      <c r="S1277">
        <v>-105.514</v>
      </c>
      <c r="T1277">
        <v>39.049999999999997</v>
      </c>
      <c r="U1277" s="13">
        <v>44282</v>
      </c>
      <c r="V1277">
        <v>3</v>
      </c>
      <c r="W1277">
        <v>27</v>
      </c>
      <c r="X1277">
        <v>20</v>
      </c>
      <c r="Y1277">
        <v>30.8</v>
      </c>
      <c r="Z1277">
        <v>0</v>
      </c>
      <c r="AA1277">
        <v>2</v>
      </c>
      <c r="AB1277" t="s">
        <v>67</v>
      </c>
      <c r="AC1277">
        <v>29.619045035268499</v>
      </c>
      <c r="AD1277">
        <v>-2.2000000000000002</v>
      </c>
      <c r="AE1277">
        <v>77</v>
      </c>
      <c r="AF1277">
        <v>1980</v>
      </c>
      <c r="AG1277">
        <v>2010</v>
      </c>
      <c r="AH1277">
        <v>31</v>
      </c>
      <c r="AI1277">
        <v>1.1809549647314199</v>
      </c>
    </row>
    <row r="1278" spans="16:35" x14ac:dyDescent="0.25">
      <c r="P1278" t="s">
        <v>65</v>
      </c>
      <c r="Q1278" t="s">
        <v>66</v>
      </c>
      <c r="R1278" t="s">
        <v>30</v>
      </c>
      <c r="S1278">
        <v>-105.514</v>
      </c>
      <c r="T1278">
        <v>39.049999999999997</v>
      </c>
      <c r="U1278" s="13">
        <v>44282</v>
      </c>
      <c r="V1278">
        <v>3</v>
      </c>
      <c r="W1278">
        <v>27</v>
      </c>
      <c r="X1278">
        <v>21</v>
      </c>
      <c r="Y1278">
        <v>30.2</v>
      </c>
      <c r="Z1278">
        <v>0</v>
      </c>
      <c r="AA1278">
        <v>2</v>
      </c>
      <c r="AB1278" t="s">
        <v>67</v>
      </c>
      <c r="AC1278">
        <v>29.619045035268499</v>
      </c>
      <c r="AD1278">
        <v>-2.2000000000000002</v>
      </c>
      <c r="AE1278">
        <v>77</v>
      </c>
      <c r="AF1278">
        <v>1980</v>
      </c>
      <c r="AG1278">
        <v>2010</v>
      </c>
      <c r="AH1278">
        <v>31</v>
      </c>
      <c r="AI1278">
        <v>0.58095496473142205</v>
      </c>
    </row>
    <row r="1279" spans="16:35" x14ac:dyDescent="0.25">
      <c r="P1279" t="s">
        <v>65</v>
      </c>
      <c r="Q1279" t="s">
        <v>66</v>
      </c>
      <c r="R1279" t="s">
        <v>30</v>
      </c>
      <c r="S1279">
        <v>-105.514</v>
      </c>
      <c r="T1279">
        <v>39.049999999999997</v>
      </c>
      <c r="U1279" s="13">
        <v>44282</v>
      </c>
      <c r="V1279">
        <v>3</v>
      </c>
      <c r="W1279">
        <v>27</v>
      </c>
      <c r="X1279">
        <v>22</v>
      </c>
      <c r="Y1279">
        <v>30.2</v>
      </c>
      <c r="Z1279">
        <v>0</v>
      </c>
      <c r="AA1279">
        <v>2</v>
      </c>
      <c r="AB1279" t="s">
        <v>67</v>
      </c>
      <c r="AC1279">
        <v>29.619045035268499</v>
      </c>
      <c r="AD1279">
        <v>-2.2000000000000002</v>
      </c>
      <c r="AE1279">
        <v>77</v>
      </c>
      <c r="AF1279">
        <v>1980</v>
      </c>
      <c r="AG1279">
        <v>2010</v>
      </c>
      <c r="AH1279">
        <v>31</v>
      </c>
      <c r="AI1279">
        <v>0.58095496473142205</v>
      </c>
    </row>
    <row r="1280" spans="16:35" x14ac:dyDescent="0.25">
      <c r="P1280" t="s">
        <v>65</v>
      </c>
      <c r="Q1280" t="s">
        <v>66</v>
      </c>
      <c r="R1280" t="s">
        <v>30</v>
      </c>
      <c r="S1280">
        <v>-105.514</v>
      </c>
      <c r="T1280">
        <v>39.049999999999997</v>
      </c>
      <c r="U1280" s="13">
        <v>44282</v>
      </c>
      <c r="V1280">
        <v>3</v>
      </c>
      <c r="W1280">
        <v>27</v>
      </c>
      <c r="X1280">
        <v>23</v>
      </c>
      <c r="Y1280">
        <v>27.8</v>
      </c>
      <c r="Z1280">
        <v>0</v>
      </c>
      <c r="AA1280">
        <v>2</v>
      </c>
      <c r="AB1280" t="s">
        <v>67</v>
      </c>
      <c r="AC1280">
        <v>29.619045035268499</v>
      </c>
      <c r="AD1280">
        <v>-2.2000000000000002</v>
      </c>
      <c r="AE1280">
        <v>77</v>
      </c>
      <c r="AF1280">
        <v>1980</v>
      </c>
      <c r="AG1280">
        <v>2010</v>
      </c>
      <c r="AH1280">
        <v>31</v>
      </c>
      <c r="AI1280">
        <v>-1.8190450352685701</v>
      </c>
    </row>
    <row r="1281" spans="16:35" x14ac:dyDescent="0.25">
      <c r="P1281" t="s">
        <v>65</v>
      </c>
      <c r="Q1281" t="s">
        <v>66</v>
      </c>
      <c r="R1281" t="s">
        <v>30</v>
      </c>
      <c r="S1281">
        <v>-105.514</v>
      </c>
      <c r="T1281">
        <v>39.049999999999997</v>
      </c>
      <c r="U1281" s="13">
        <v>44283</v>
      </c>
      <c r="V1281">
        <v>3</v>
      </c>
      <c r="W1281">
        <v>28</v>
      </c>
      <c r="X1281">
        <v>0</v>
      </c>
      <c r="Y1281">
        <v>24.8</v>
      </c>
      <c r="Z1281">
        <v>0</v>
      </c>
      <c r="AA1281">
        <v>2</v>
      </c>
      <c r="AB1281" t="s">
        <v>67</v>
      </c>
      <c r="AC1281">
        <v>29.619045035268499</v>
      </c>
      <c r="AD1281">
        <v>-2.2000000000000002</v>
      </c>
      <c r="AE1281">
        <v>77</v>
      </c>
      <c r="AF1281">
        <v>1980</v>
      </c>
      <c r="AG1281">
        <v>2010</v>
      </c>
      <c r="AH1281">
        <v>31</v>
      </c>
      <c r="AI1281">
        <v>-4.8190450352685703</v>
      </c>
    </row>
    <row r="1282" spans="16:35" x14ac:dyDescent="0.25">
      <c r="P1282" t="s">
        <v>65</v>
      </c>
      <c r="Q1282" t="s">
        <v>66</v>
      </c>
      <c r="R1282" t="s">
        <v>30</v>
      </c>
      <c r="S1282">
        <v>-105.514</v>
      </c>
      <c r="T1282">
        <v>39.049999999999997</v>
      </c>
      <c r="U1282" s="13">
        <v>44283</v>
      </c>
      <c r="V1282">
        <v>3</v>
      </c>
      <c r="W1282">
        <v>28</v>
      </c>
      <c r="X1282">
        <v>1</v>
      </c>
      <c r="Y1282">
        <v>21.8</v>
      </c>
      <c r="Z1282">
        <v>0</v>
      </c>
      <c r="AA1282">
        <v>2</v>
      </c>
      <c r="AB1282" t="s">
        <v>67</v>
      </c>
      <c r="AC1282">
        <v>29.619045035268499</v>
      </c>
      <c r="AD1282">
        <v>-2.2000000000000002</v>
      </c>
      <c r="AE1282">
        <v>77</v>
      </c>
      <c r="AF1282">
        <v>1980</v>
      </c>
      <c r="AG1282">
        <v>2010</v>
      </c>
      <c r="AH1282">
        <v>31</v>
      </c>
      <c r="AI1282">
        <v>-7.8190450352685703</v>
      </c>
    </row>
    <row r="1283" spans="16:35" x14ac:dyDescent="0.25">
      <c r="P1283" t="s">
        <v>65</v>
      </c>
      <c r="Q1283" t="s">
        <v>66</v>
      </c>
      <c r="R1283" t="s">
        <v>30</v>
      </c>
      <c r="S1283">
        <v>-105.514</v>
      </c>
      <c r="T1283">
        <v>39.049999999999997</v>
      </c>
      <c r="U1283" s="13">
        <v>44283</v>
      </c>
      <c r="V1283">
        <v>3</v>
      </c>
      <c r="W1283">
        <v>28</v>
      </c>
      <c r="X1283">
        <v>2</v>
      </c>
      <c r="Y1283">
        <v>19.999999999999901</v>
      </c>
      <c r="Z1283">
        <v>0</v>
      </c>
      <c r="AA1283">
        <v>2</v>
      </c>
      <c r="AB1283" t="s">
        <v>67</v>
      </c>
      <c r="AC1283">
        <v>29.619045035268499</v>
      </c>
      <c r="AD1283">
        <v>-2.2000000000000002</v>
      </c>
      <c r="AE1283">
        <v>77</v>
      </c>
      <c r="AF1283">
        <v>1980</v>
      </c>
      <c r="AG1283">
        <v>2010</v>
      </c>
      <c r="AH1283">
        <v>31</v>
      </c>
      <c r="AI1283">
        <v>-9.6190450352685808</v>
      </c>
    </row>
    <row r="1284" spans="16:35" x14ac:dyDescent="0.25">
      <c r="P1284" t="s">
        <v>65</v>
      </c>
      <c r="Q1284" t="s">
        <v>66</v>
      </c>
      <c r="R1284" t="s">
        <v>30</v>
      </c>
      <c r="S1284">
        <v>-105.514</v>
      </c>
      <c r="T1284">
        <v>39.049999999999997</v>
      </c>
      <c r="U1284" s="13">
        <v>44283</v>
      </c>
      <c r="V1284">
        <v>3</v>
      </c>
      <c r="W1284">
        <v>28</v>
      </c>
      <c r="X1284">
        <v>3</v>
      </c>
      <c r="Y1284">
        <v>19.399999999999999</v>
      </c>
      <c r="Z1284">
        <v>0</v>
      </c>
      <c r="AA1284">
        <v>2</v>
      </c>
      <c r="AB1284" t="s">
        <v>67</v>
      </c>
      <c r="AC1284">
        <v>29.619045035268499</v>
      </c>
      <c r="AD1284">
        <v>-2.2000000000000002</v>
      </c>
      <c r="AE1284">
        <v>77</v>
      </c>
      <c r="AF1284">
        <v>1980</v>
      </c>
      <c r="AG1284">
        <v>2010</v>
      </c>
      <c r="AH1284">
        <v>31</v>
      </c>
      <c r="AI1284">
        <v>-10.2190450352685</v>
      </c>
    </row>
    <row r="1285" spans="16:35" x14ac:dyDescent="0.25">
      <c r="P1285" t="s">
        <v>65</v>
      </c>
      <c r="Q1285" t="s">
        <v>66</v>
      </c>
      <c r="R1285" t="s">
        <v>30</v>
      </c>
      <c r="S1285">
        <v>-105.514</v>
      </c>
      <c r="T1285">
        <v>39.049999999999997</v>
      </c>
      <c r="U1285" s="13">
        <v>44283</v>
      </c>
      <c r="V1285">
        <v>3</v>
      </c>
      <c r="W1285">
        <v>28</v>
      </c>
      <c r="X1285">
        <v>4</v>
      </c>
      <c r="Y1285">
        <v>20.599999999999898</v>
      </c>
      <c r="Z1285">
        <v>0</v>
      </c>
      <c r="AA1285">
        <v>2</v>
      </c>
      <c r="AB1285" t="s">
        <v>67</v>
      </c>
      <c r="AC1285">
        <v>29.619045035268499</v>
      </c>
      <c r="AD1285">
        <v>-2.2000000000000002</v>
      </c>
      <c r="AE1285">
        <v>77</v>
      </c>
      <c r="AF1285">
        <v>1980</v>
      </c>
      <c r="AG1285">
        <v>2010</v>
      </c>
      <c r="AH1285">
        <v>31</v>
      </c>
      <c r="AI1285">
        <v>-9.0190450352685794</v>
      </c>
    </row>
    <row r="1286" spans="16:35" x14ac:dyDescent="0.25">
      <c r="P1286" t="s">
        <v>65</v>
      </c>
      <c r="Q1286" t="s">
        <v>66</v>
      </c>
      <c r="R1286" t="s">
        <v>30</v>
      </c>
      <c r="S1286">
        <v>-105.514</v>
      </c>
      <c r="T1286">
        <v>39.049999999999997</v>
      </c>
      <c r="U1286" s="13">
        <v>44283</v>
      </c>
      <c r="V1286">
        <v>3</v>
      </c>
      <c r="W1286">
        <v>28</v>
      </c>
      <c r="X1286">
        <v>5</v>
      </c>
      <c r="Y1286">
        <v>19.999999999999901</v>
      </c>
      <c r="Z1286">
        <v>0</v>
      </c>
      <c r="AA1286">
        <v>2</v>
      </c>
      <c r="AB1286" t="s">
        <v>67</v>
      </c>
      <c r="AC1286">
        <v>29.619045035268499</v>
      </c>
      <c r="AD1286">
        <v>-2.2000000000000002</v>
      </c>
      <c r="AE1286">
        <v>77</v>
      </c>
      <c r="AF1286">
        <v>1980</v>
      </c>
      <c r="AG1286">
        <v>2010</v>
      </c>
      <c r="AH1286">
        <v>31</v>
      </c>
      <c r="AI1286">
        <v>-9.6190450352685808</v>
      </c>
    </row>
    <row r="1287" spans="16:35" x14ac:dyDescent="0.25">
      <c r="P1287" t="s">
        <v>65</v>
      </c>
      <c r="Q1287" t="s">
        <v>66</v>
      </c>
      <c r="R1287" t="s">
        <v>30</v>
      </c>
      <c r="S1287">
        <v>-105.514</v>
      </c>
      <c r="T1287">
        <v>39.049999999999997</v>
      </c>
      <c r="U1287" s="13">
        <v>44283</v>
      </c>
      <c r="V1287">
        <v>3</v>
      </c>
      <c r="W1287">
        <v>28</v>
      </c>
      <c r="X1287">
        <v>6</v>
      </c>
      <c r="Y1287">
        <v>19.399999999999999</v>
      </c>
      <c r="Z1287">
        <v>0</v>
      </c>
      <c r="AA1287">
        <v>2</v>
      </c>
      <c r="AB1287" t="s">
        <v>67</v>
      </c>
      <c r="AC1287">
        <v>29.619045035268499</v>
      </c>
      <c r="AD1287">
        <v>-2.2000000000000002</v>
      </c>
      <c r="AE1287">
        <v>77</v>
      </c>
      <c r="AF1287">
        <v>1980</v>
      </c>
      <c r="AG1287">
        <v>2010</v>
      </c>
      <c r="AH1287">
        <v>31</v>
      </c>
      <c r="AI1287">
        <v>-10.2190450352685</v>
      </c>
    </row>
    <row r="1288" spans="16:35" x14ac:dyDescent="0.25">
      <c r="P1288" t="s">
        <v>65</v>
      </c>
      <c r="Q1288" t="s">
        <v>66</v>
      </c>
      <c r="R1288" t="s">
        <v>30</v>
      </c>
      <c r="S1288">
        <v>-105.514</v>
      </c>
      <c r="T1288">
        <v>39.049999999999997</v>
      </c>
      <c r="U1288" s="13">
        <v>44283</v>
      </c>
      <c r="V1288">
        <v>3</v>
      </c>
      <c r="W1288">
        <v>28</v>
      </c>
      <c r="X1288">
        <v>7</v>
      </c>
      <c r="Y1288">
        <v>18.2</v>
      </c>
      <c r="Z1288">
        <v>0</v>
      </c>
      <c r="AA1288">
        <v>2</v>
      </c>
      <c r="AB1288" t="s">
        <v>67</v>
      </c>
      <c r="AC1288">
        <v>29.619045035268499</v>
      </c>
      <c r="AD1288">
        <v>-2.2000000000000002</v>
      </c>
      <c r="AE1288">
        <v>77</v>
      </c>
      <c r="AF1288">
        <v>1980</v>
      </c>
      <c r="AG1288">
        <v>2010</v>
      </c>
      <c r="AH1288">
        <v>31</v>
      </c>
      <c r="AI1288">
        <v>-11.4190450352685</v>
      </c>
    </row>
    <row r="1289" spans="16:35" x14ac:dyDescent="0.25">
      <c r="P1289" t="s">
        <v>65</v>
      </c>
      <c r="Q1289" t="s">
        <v>66</v>
      </c>
      <c r="R1289" t="s">
        <v>30</v>
      </c>
      <c r="S1289">
        <v>-105.514</v>
      </c>
      <c r="T1289">
        <v>39.049999999999997</v>
      </c>
      <c r="U1289" s="13">
        <v>44283</v>
      </c>
      <c r="V1289">
        <v>3</v>
      </c>
      <c r="W1289">
        <v>28</v>
      </c>
      <c r="X1289">
        <v>8</v>
      </c>
      <c r="Y1289">
        <v>17.600000000000001</v>
      </c>
      <c r="Z1289">
        <v>0</v>
      </c>
      <c r="AA1289">
        <v>2</v>
      </c>
      <c r="AB1289" t="s">
        <v>67</v>
      </c>
      <c r="AC1289">
        <v>29.619045035268499</v>
      </c>
      <c r="AD1289">
        <v>-2.2000000000000002</v>
      </c>
      <c r="AE1289">
        <v>77</v>
      </c>
      <c r="AF1289">
        <v>1980</v>
      </c>
      <c r="AG1289">
        <v>2010</v>
      </c>
      <c r="AH1289">
        <v>31</v>
      </c>
      <c r="AI1289">
        <v>-12.019045035268499</v>
      </c>
    </row>
    <row r="1290" spans="16:35" x14ac:dyDescent="0.25">
      <c r="P1290" t="s">
        <v>65</v>
      </c>
      <c r="Q1290" t="s">
        <v>66</v>
      </c>
      <c r="R1290" t="s">
        <v>30</v>
      </c>
      <c r="S1290">
        <v>-105.514</v>
      </c>
      <c r="T1290">
        <v>39.049999999999997</v>
      </c>
      <c r="U1290" s="13">
        <v>44283</v>
      </c>
      <c r="V1290">
        <v>3</v>
      </c>
      <c r="W1290">
        <v>28</v>
      </c>
      <c r="X1290">
        <v>9</v>
      </c>
      <c r="Y1290">
        <v>19.399999999999999</v>
      </c>
      <c r="Z1290">
        <v>0</v>
      </c>
      <c r="AA1290">
        <v>2</v>
      </c>
      <c r="AB1290" t="s">
        <v>67</v>
      </c>
      <c r="AC1290">
        <v>29.619045035268499</v>
      </c>
      <c r="AD1290">
        <v>-2.2000000000000002</v>
      </c>
      <c r="AE1290">
        <v>77</v>
      </c>
      <c r="AF1290">
        <v>1980</v>
      </c>
      <c r="AG1290">
        <v>2010</v>
      </c>
      <c r="AH1290">
        <v>31</v>
      </c>
      <c r="AI1290">
        <v>-10.2190450352685</v>
      </c>
    </row>
    <row r="1291" spans="16:35" x14ac:dyDescent="0.25">
      <c r="P1291" t="s">
        <v>65</v>
      </c>
      <c r="Q1291" t="s">
        <v>66</v>
      </c>
      <c r="R1291" t="s">
        <v>30</v>
      </c>
      <c r="S1291">
        <v>-105.514</v>
      </c>
      <c r="T1291">
        <v>39.049999999999997</v>
      </c>
      <c r="U1291" s="13">
        <v>44283</v>
      </c>
      <c r="V1291">
        <v>3</v>
      </c>
      <c r="W1291">
        <v>28</v>
      </c>
      <c r="X1291">
        <v>10</v>
      </c>
      <c r="Y1291">
        <v>18.8</v>
      </c>
      <c r="Z1291">
        <v>0</v>
      </c>
      <c r="AA1291">
        <v>2</v>
      </c>
      <c r="AB1291" t="s">
        <v>67</v>
      </c>
      <c r="AC1291">
        <v>29.619045035268499</v>
      </c>
      <c r="AD1291">
        <v>-2.2000000000000002</v>
      </c>
      <c r="AE1291">
        <v>77</v>
      </c>
      <c r="AF1291">
        <v>1980</v>
      </c>
      <c r="AG1291">
        <v>2010</v>
      </c>
      <c r="AH1291">
        <v>31</v>
      </c>
      <c r="AI1291">
        <v>-10.8190450352685</v>
      </c>
    </row>
    <row r="1292" spans="16:35" x14ac:dyDescent="0.25">
      <c r="P1292" t="s">
        <v>65</v>
      </c>
      <c r="Q1292" t="s">
        <v>66</v>
      </c>
      <c r="R1292" t="s">
        <v>30</v>
      </c>
      <c r="S1292">
        <v>-105.514</v>
      </c>
      <c r="T1292">
        <v>39.049999999999997</v>
      </c>
      <c r="U1292" s="13">
        <v>44283</v>
      </c>
      <c r="V1292">
        <v>3</v>
      </c>
      <c r="W1292">
        <v>28</v>
      </c>
      <c r="X1292">
        <v>11</v>
      </c>
      <c r="Y1292">
        <v>19.399999999999999</v>
      </c>
      <c r="Z1292">
        <v>0</v>
      </c>
      <c r="AA1292">
        <v>2</v>
      </c>
      <c r="AB1292" t="s">
        <v>67</v>
      </c>
      <c r="AC1292">
        <v>29.619045035268499</v>
      </c>
      <c r="AD1292">
        <v>-2.2000000000000002</v>
      </c>
      <c r="AE1292">
        <v>77</v>
      </c>
      <c r="AF1292">
        <v>1980</v>
      </c>
      <c r="AG1292">
        <v>2010</v>
      </c>
      <c r="AH1292">
        <v>31</v>
      </c>
      <c r="AI1292">
        <v>-10.2190450352685</v>
      </c>
    </row>
    <row r="1293" spans="16:35" x14ac:dyDescent="0.25">
      <c r="P1293" t="s">
        <v>65</v>
      </c>
      <c r="Q1293" t="s">
        <v>66</v>
      </c>
      <c r="R1293" t="s">
        <v>30</v>
      </c>
      <c r="S1293">
        <v>-105.514</v>
      </c>
      <c r="T1293">
        <v>39.049999999999997</v>
      </c>
      <c r="U1293" s="13">
        <v>44283</v>
      </c>
      <c r="V1293">
        <v>3</v>
      </c>
      <c r="W1293">
        <v>28</v>
      </c>
      <c r="X1293">
        <v>12</v>
      </c>
      <c r="Y1293">
        <v>19.399999999999999</v>
      </c>
      <c r="Z1293">
        <v>0</v>
      </c>
      <c r="AA1293">
        <v>2</v>
      </c>
      <c r="AB1293" t="s">
        <v>67</v>
      </c>
      <c r="AC1293">
        <v>29.619045035268499</v>
      </c>
      <c r="AD1293">
        <v>-2.2000000000000002</v>
      </c>
      <c r="AE1293">
        <v>77</v>
      </c>
      <c r="AF1293">
        <v>1980</v>
      </c>
      <c r="AG1293">
        <v>2010</v>
      </c>
      <c r="AH1293">
        <v>31</v>
      </c>
      <c r="AI1293">
        <v>-10.2190450352685</v>
      </c>
    </row>
    <row r="1294" spans="16:35" x14ac:dyDescent="0.25">
      <c r="P1294" t="s">
        <v>65</v>
      </c>
      <c r="Q1294" t="s">
        <v>66</v>
      </c>
      <c r="R1294" t="s">
        <v>30</v>
      </c>
      <c r="S1294">
        <v>-105.514</v>
      </c>
      <c r="T1294">
        <v>39.049999999999997</v>
      </c>
      <c r="U1294" s="13">
        <v>44283</v>
      </c>
      <c r="V1294">
        <v>3</v>
      </c>
      <c r="W1294">
        <v>28</v>
      </c>
      <c r="X1294">
        <v>13</v>
      </c>
      <c r="Y1294">
        <v>21.2</v>
      </c>
      <c r="Z1294">
        <v>0</v>
      </c>
      <c r="AA1294">
        <v>2</v>
      </c>
      <c r="AB1294" t="s">
        <v>67</v>
      </c>
      <c r="AC1294">
        <v>29.619045035268499</v>
      </c>
      <c r="AD1294">
        <v>-2.2000000000000002</v>
      </c>
      <c r="AE1294">
        <v>77</v>
      </c>
      <c r="AF1294">
        <v>1980</v>
      </c>
      <c r="AG1294">
        <v>2010</v>
      </c>
      <c r="AH1294">
        <v>31</v>
      </c>
      <c r="AI1294">
        <v>-8.4190450352685708</v>
      </c>
    </row>
    <row r="1295" spans="16:35" x14ac:dyDescent="0.25">
      <c r="P1295" t="s">
        <v>65</v>
      </c>
      <c r="Q1295" t="s">
        <v>66</v>
      </c>
      <c r="R1295" t="s">
        <v>30</v>
      </c>
      <c r="S1295">
        <v>-105.514</v>
      </c>
      <c r="T1295">
        <v>39.049999999999997</v>
      </c>
      <c r="U1295" s="13">
        <v>44283</v>
      </c>
      <c r="V1295">
        <v>3</v>
      </c>
      <c r="W1295">
        <v>28</v>
      </c>
      <c r="X1295">
        <v>14</v>
      </c>
      <c r="Y1295">
        <v>24.2</v>
      </c>
      <c r="Z1295">
        <v>0</v>
      </c>
      <c r="AA1295">
        <v>2</v>
      </c>
      <c r="AB1295" t="s">
        <v>67</v>
      </c>
      <c r="AC1295">
        <v>29.619045035268499</v>
      </c>
      <c r="AD1295">
        <v>-2.2000000000000002</v>
      </c>
      <c r="AE1295">
        <v>77</v>
      </c>
      <c r="AF1295">
        <v>1980</v>
      </c>
      <c r="AG1295">
        <v>2010</v>
      </c>
      <c r="AH1295">
        <v>31</v>
      </c>
      <c r="AI1295">
        <v>-5.41904503526857</v>
      </c>
    </row>
    <row r="1296" spans="16:35" x14ac:dyDescent="0.25">
      <c r="P1296" t="s">
        <v>65</v>
      </c>
      <c r="Q1296" t="s">
        <v>66</v>
      </c>
      <c r="R1296" t="s">
        <v>30</v>
      </c>
      <c r="S1296">
        <v>-105.514</v>
      </c>
      <c r="T1296">
        <v>39.049999999999997</v>
      </c>
      <c r="U1296" s="13">
        <v>44283</v>
      </c>
      <c r="V1296">
        <v>3</v>
      </c>
      <c r="W1296">
        <v>28</v>
      </c>
      <c r="X1296">
        <v>15</v>
      </c>
      <c r="Y1296">
        <v>27.8</v>
      </c>
      <c r="Z1296">
        <v>0</v>
      </c>
      <c r="AA1296">
        <v>2</v>
      </c>
      <c r="AB1296" t="s">
        <v>67</v>
      </c>
      <c r="AC1296">
        <v>29.619045035268499</v>
      </c>
      <c r="AD1296">
        <v>-2.2000000000000002</v>
      </c>
      <c r="AE1296">
        <v>77</v>
      </c>
      <c r="AF1296">
        <v>1980</v>
      </c>
      <c r="AG1296">
        <v>2010</v>
      </c>
      <c r="AH1296">
        <v>31</v>
      </c>
      <c r="AI1296">
        <v>-1.8190450352685701</v>
      </c>
    </row>
    <row r="1297" spans="16:35" x14ac:dyDescent="0.25">
      <c r="P1297" t="s">
        <v>65</v>
      </c>
      <c r="Q1297" t="s">
        <v>66</v>
      </c>
      <c r="R1297" t="s">
        <v>30</v>
      </c>
      <c r="S1297">
        <v>-105.514</v>
      </c>
      <c r="T1297">
        <v>39.049999999999997</v>
      </c>
      <c r="U1297" s="13">
        <v>44283</v>
      </c>
      <c r="V1297">
        <v>3</v>
      </c>
      <c r="W1297">
        <v>28</v>
      </c>
      <c r="X1297">
        <v>16</v>
      </c>
      <c r="Y1297">
        <v>30.8</v>
      </c>
      <c r="Z1297">
        <v>0</v>
      </c>
      <c r="AA1297">
        <v>2</v>
      </c>
      <c r="AB1297" t="s">
        <v>67</v>
      </c>
      <c r="AC1297">
        <v>29.619045035268499</v>
      </c>
      <c r="AD1297">
        <v>-2.2000000000000002</v>
      </c>
      <c r="AE1297">
        <v>77</v>
      </c>
      <c r="AF1297">
        <v>1980</v>
      </c>
      <c r="AG1297">
        <v>2010</v>
      </c>
      <c r="AH1297">
        <v>31</v>
      </c>
      <c r="AI1297">
        <v>1.1809549647314199</v>
      </c>
    </row>
    <row r="1298" spans="16:35" x14ac:dyDescent="0.25">
      <c r="P1298" t="s">
        <v>65</v>
      </c>
      <c r="Q1298" t="s">
        <v>66</v>
      </c>
      <c r="R1298" t="s">
        <v>30</v>
      </c>
      <c r="S1298">
        <v>-105.514</v>
      </c>
      <c r="T1298">
        <v>39.049999999999997</v>
      </c>
      <c r="U1298" s="13">
        <v>44283</v>
      </c>
      <c r="V1298">
        <v>3</v>
      </c>
      <c r="W1298">
        <v>28</v>
      </c>
      <c r="X1298">
        <v>17</v>
      </c>
      <c r="Y1298">
        <v>32.6</v>
      </c>
      <c r="Z1298">
        <v>0</v>
      </c>
      <c r="AA1298">
        <v>2</v>
      </c>
      <c r="AB1298" t="s">
        <v>67</v>
      </c>
      <c r="AC1298">
        <v>29.619045035268499</v>
      </c>
      <c r="AD1298">
        <v>-2.2000000000000002</v>
      </c>
      <c r="AE1298">
        <v>77</v>
      </c>
      <c r="AF1298">
        <v>1980</v>
      </c>
      <c r="AG1298">
        <v>2010</v>
      </c>
      <c r="AH1298">
        <v>31</v>
      </c>
      <c r="AI1298">
        <v>2.9809549647314202</v>
      </c>
    </row>
    <row r="1299" spans="16:35" x14ac:dyDescent="0.25">
      <c r="P1299" t="s">
        <v>65</v>
      </c>
      <c r="Q1299" t="s">
        <v>66</v>
      </c>
      <c r="R1299" t="s">
        <v>30</v>
      </c>
      <c r="S1299">
        <v>-105.514</v>
      </c>
      <c r="T1299">
        <v>39.049999999999997</v>
      </c>
      <c r="U1299" s="13">
        <v>44283</v>
      </c>
      <c r="V1299">
        <v>3</v>
      </c>
      <c r="W1299">
        <v>28</v>
      </c>
      <c r="X1299">
        <v>18</v>
      </c>
      <c r="Y1299">
        <v>33.799999999999997</v>
      </c>
      <c r="Z1299">
        <v>0</v>
      </c>
      <c r="AA1299">
        <v>2</v>
      </c>
      <c r="AB1299" t="s">
        <v>67</v>
      </c>
      <c r="AC1299">
        <v>29.619045035268499</v>
      </c>
      <c r="AD1299">
        <v>-2.2000000000000002</v>
      </c>
      <c r="AE1299">
        <v>77</v>
      </c>
      <c r="AF1299">
        <v>1980</v>
      </c>
      <c r="AG1299">
        <v>2010</v>
      </c>
      <c r="AH1299">
        <v>31</v>
      </c>
      <c r="AI1299">
        <v>4.1809549647314199</v>
      </c>
    </row>
    <row r="1300" spans="16:35" x14ac:dyDescent="0.25">
      <c r="P1300" t="s">
        <v>65</v>
      </c>
      <c r="Q1300" t="s">
        <v>66</v>
      </c>
      <c r="R1300" t="s">
        <v>30</v>
      </c>
      <c r="S1300">
        <v>-105.514</v>
      </c>
      <c r="T1300">
        <v>39.049999999999997</v>
      </c>
      <c r="U1300" s="13">
        <v>44283</v>
      </c>
      <c r="V1300">
        <v>3</v>
      </c>
      <c r="W1300">
        <v>28</v>
      </c>
      <c r="X1300">
        <v>19</v>
      </c>
      <c r="Y1300">
        <v>37.4</v>
      </c>
      <c r="Z1300">
        <v>0</v>
      </c>
      <c r="AA1300">
        <v>2</v>
      </c>
      <c r="AB1300" t="s">
        <v>67</v>
      </c>
      <c r="AC1300">
        <v>29.619045035268499</v>
      </c>
      <c r="AD1300">
        <v>-2.2000000000000002</v>
      </c>
      <c r="AE1300">
        <v>77</v>
      </c>
      <c r="AF1300">
        <v>1980</v>
      </c>
      <c r="AG1300">
        <v>2010</v>
      </c>
      <c r="AH1300">
        <v>31</v>
      </c>
      <c r="AI1300">
        <v>7.7809549647314196</v>
      </c>
    </row>
    <row r="1301" spans="16:35" x14ac:dyDescent="0.25">
      <c r="P1301" t="s">
        <v>65</v>
      </c>
      <c r="Q1301" t="s">
        <v>66</v>
      </c>
      <c r="R1301" t="s">
        <v>30</v>
      </c>
      <c r="S1301">
        <v>-105.514</v>
      </c>
      <c r="T1301">
        <v>39.049999999999997</v>
      </c>
      <c r="U1301" s="13">
        <v>44283</v>
      </c>
      <c r="V1301">
        <v>3</v>
      </c>
      <c r="W1301">
        <v>28</v>
      </c>
      <c r="X1301">
        <v>20</v>
      </c>
      <c r="Y1301">
        <v>39.200000000000003</v>
      </c>
      <c r="Z1301">
        <v>0</v>
      </c>
      <c r="AA1301">
        <v>2</v>
      </c>
      <c r="AB1301" t="s">
        <v>67</v>
      </c>
      <c r="AC1301">
        <v>29.619045035268499</v>
      </c>
      <c r="AD1301">
        <v>-2.2000000000000002</v>
      </c>
      <c r="AE1301">
        <v>77</v>
      </c>
      <c r="AF1301">
        <v>1980</v>
      </c>
      <c r="AG1301">
        <v>2010</v>
      </c>
      <c r="AH1301">
        <v>31</v>
      </c>
      <c r="AI1301">
        <v>9.5809549647314203</v>
      </c>
    </row>
    <row r="1302" spans="16:35" x14ac:dyDescent="0.25">
      <c r="P1302" t="s">
        <v>65</v>
      </c>
      <c r="Q1302" t="s">
        <v>66</v>
      </c>
      <c r="R1302" t="s">
        <v>30</v>
      </c>
      <c r="S1302">
        <v>-105.514</v>
      </c>
      <c r="T1302">
        <v>39.049999999999997</v>
      </c>
      <c r="U1302" s="13">
        <v>44283</v>
      </c>
      <c r="V1302">
        <v>3</v>
      </c>
      <c r="W1302">
        <v>28</v>
      </c>
      <c r="X1302">
        <v>21</v>
      </c>
      <c r="Y1302">
        <v>41</v>
      </c>
      <c r="Z1302">
        <v>0</v>
      </c>
      <c r="AA1302">
        <v>2</v>
      </c>
      <c r="AB1302" t="s">
        <v>67</v>
      </c>
      <c r="AC1302">
        <v>29.619045035268499</v>
      </c>
      <c r="AD1302">
        <v>-2.2000000000000002</v>
      </c>
      <c r="AE1302">
        <v>77</v>
      </c>
      <c r="AF1302">
        <v>1980</v>
      </c>
      <c r="AG1302">
        <v>2010</v>
      </c>
      <c r="AH1302">
        <v>31</v>
      </c>
      <c r="AI1302">
        <v>11.3809549647314</v>
      </c>
    </row>
    <row r="1303" spans="16:35" x14ac:dyDescent="0.25">
      <c r="P1303" t="s">
        <v>65</v>
      </c>
      <c r="Q1303" t="s">
        <v>66</v>
      </c>
      <c r="R1303" t="s">
        <v>30</v>
      </c>
      <c r="S1303">
        <v>-105.514</v>
      </c>
      <c r="T1303">
        <v>39.049999999999997</v>
      </c>
      <c r="U1303" s="13">
        <v>44283</v>
      </c>
      <c r="V1303">
        <v>3</v>
      </c>
      <c r="W1303">
        <v>28</v>
      </c>
      <c r="X1303">
        <v>22</v>
      </c>
      <c r="Y1303">
        <v>41</v>
      </c>
      <c r="Z1303">
        <v>0</v>
      </c>
      <c r="AA1303">
        <v>2</v>
      </c>
      <c r="AB1303" t="s">
        <v>67</v>
      </c>
      <c r="AC1303">
        <v>29.619045035268499</v>
      </c>
      <c r="AD1303">
        <v>-2.2000000000000002</v>
      </c>
      <c r="AE1303">
        <v>77</v>
      </c>
      <c r="AF1303">
        <v>1980</v>
      </c>
      <c r="AG1303">
        <v>2010</v>
      </c>
      <c r="AH1303">
        <v>31</v>
      </c>
      <c r="AI1303">
        <v>11.3809549647314</v>
      </c>
    </row>
    <row r="1304" spans="16:35" x14ac:dyDescent="0.25">
      <c r="P1304" t="s">
        <v>65</v>
      </c>
      <c r="Q1304" t="s">
        <v>66</v>
      </c>
      <c r="R1304" t="s">
        <v>30</v>
      </c>
      <c r="S1304">
        <v>-105.514</v>
      </c>
      <c r="T1304">
        <v>39.049999999999997</v>
      </c>
      <c r="U1304" s="13">
        <v>44283</v>
      </c>
      <c r="V1304">
        <v>3</v>
      </c>
      <c r="W1304">
        <v>28</v>
      </c>
      <c r="X1304">
        <v>23</v>
      </c>
      <c r="Y1304">
        <v>39.199999999999903</v>
      </c>
      <c r="Z1304">
        <v>0</v>
      </c>
      <c r="AA1304">
        <v>2</v>
      </c>
      <c r="AB1304" t="s">
        <v>67</v>
      </c>
      <c r="AC1304">
        <v>29.619045035268499</v>
      </c>
      <c r="AD1304">
        <v>-2.2000000000000002</v>
      </c>
      <c r="AE1304">
        <v>77</v>
      </c>
      <c r="AF1304">
        <v>1980</v>
      </c>
      <c r="AG1304">
        <v>2010</v>
      </c>
      <c r="AH1304">
        <v>31</v>
      </c>
      <c r="AI1304">
        <v>9.5809549647314096</v>
      </c>
    </row>
    <row r="1305" spans="16:35" x14ac:dyDescent="0.25">
      <c r="P1305" t="s">
        <v>65</v>
      </c>
      <c r="Q1305" t="s">
        <v>66</v>
      </c>
      <c r="R1305" t="s">
        <v>30</v>
      </c>
      <c r="S1305">
        <v>-105.514</v>
      </c>
      <c r="T1305">
        <v>39.049999999999997</v>
      </c>
      <c r="U1305" s="13">
        <v>44284</v>
      </c>
      <c r="V1305">
        <v>3</v>
      </c>
      <c r="W1305">
        <v>29</v>
      </c>
      <c r="X1305">
        <v>0</v>
      </c>
      <c r="Y1305">
        <v>36.799999999999997</v>
      </c>
      <c r="Z1305">
        <v>0</v>
      </c>
      <c r="AA1305">
        <v>2</v>
      </c>
      <c r="AB1305" t="s">
        <v>67</v>
      </c>
      <c r="AC1305">
        <v>29.619045035268499</v>
      </c>
      <c r="AD1305">
        <v>-2.2000000000000002</v>
      </c>
      <c r="AE1305">
        <v>77</v>
      </c>
      <c r="AF1305">
        <v>1980</v>
      </c>
      <c r="AG1305">
        <v>2010</v>
      </c>
      <c r="AH1305">
        <v>31</v>
      </c>
      <c r="AI1305">
        <v>7.1809549647314199</v>
      </c>
    </row>
    <row r="1306" spans="16:35" x14ac:dyDescent="0.25">
      <c r="P1306" t="s">
        <v>65</v>
      </c>
      <c r="Q1306" t="s">
        <v>66</v>
      </c>
      <c r="R1306" t="s">
        <v>30</v>
      </c>
      <c r="S1306">
        <v>-105.514</v>
      </c>
      <c r="T1306">
        <v>39.049999999999997</v>
      </c>
      <c r="U1306" s="13">
        <v>44284</v>
      </c>
      <c r="V1306">
        <v>3</v>
      </c>
      <c r="W1306">
        <v>29</v>
      </c>
      <c r="X1306">
        <v>1</v>
      </c>
      <c r="Y1306">
        <v>33.799999999999997</v>
      </c>
      <c r="Z1306">
        <v>0</v>
      </c>
      <c r="AA1306">
        <v>2</v>
      </c>
      <c r="AB1306" t="s">
        <v>67</v>
      </c>
      <c r="AC1306">
        <v>29.619045035268499</v>
      </c>
      <c r="AD1306">
        <v>-2.2000000000000002</v>
      </c>
      <c r="AE1306">
        <v>77</v>
      </c>
      <c r="AF1306">
        <v>1980</v>
      </c>
      <c r="AG1306">
        <v>2010</v>
      </c>
      <c r="AH1306">
        <v>31</v>
      </c>
      <c r="AI1306">
        <v>4.1809549647314199</v>
      </c>
    </row>
    <row r="1307" spans="16:35" x14ac:dyDescent="0.25">
      <c r="P1307" t="s">
        <v>65</v>
      </c>
      <c r="Q1307" t="s">
        <v>66</v>
      </c>
      <c r="R1307" t="s">
        <v>30</v>
      </c>
      <c r="S1307">
        <v>-105.514</v>
      </c>
      <c r="T1307">
        <v>39.049999999999997</v>
      </c>
      <c r="U1307" s="13">
        <v>44284</v>
      </c>
      <c r="V1307">
        <v>3</v>
      </c>
      <c r="W1307">
        <v>29</v>
      </c>
      <c r="X1307">
        <v>2</v>
      </c>
      <c r="Y1307">
        <v>32</v>
      </c>
      <c r="Z1307">
        <v>0</v>
      </c>
      <c r="AA1307">
        <v>2</v>
      </c>
      <c r="AB1307" t="s">
        <v>67</v>
      </c>
      <c r="AC1307">
        <v>29.619045035268499</v>
      </c>
      <c r="AD1307">
        <v>-2.2000000000000002</v>
      </c>
      <c r="AE1307">
        <v>77</v>
      </c>
      <c r="AF1307">
        <v>1980</v>
      </c>
      <c r="AG1307">
        <v>2010</v>
      </c>
      <c r="AH1307">
        <v>31</v>
      </c>
      <c r="AI1307">
        <v>2.3809549647314201</v>
      </c>
    </row>
    <row r="1308" spans="16:35" x14ac:dyDescent="0.25">
      <c r="P1308" t="s">
        <v>65</v>
      </c>
      <c r="Q1308" t="s">
        <v>66</v>
      </c>
      <c r="R1308" t="s">
        <v>30</v>
      </c>
      <c r="S1308">
        <v>-105.514</v>
      </c>
      <c r="T1308">
        <v>39.049999999999997</v>
      </c>
      <c r="U1308" s="13">
        <v>44284</v>
      </c>
      <c r="V1308">
        <v>3</v>
      </c>
      <c r="W1308">
        <v>29</v>
      </c>
      <c r="X1308">
        <v>3</v>
      </c>
      <c r="Y1308">
        <v>30.8</v>
      </c>
      <c r="Z1308">
        <v>0</v>
      </c>
      <c r="AA1308">
        <v>2</v>
      </c>
      <c r="AB1308" t="s">
        <v>67</v>
      </c>
      <c r="AC1308">
        <v>29.619045035268499</v>
      </c>
      <c r="AD1308">
        <v>-2.2000000000000002</v>
      </c>
      <c r="AE1308">
        <v>77</v>
      </c>
      <c r="AF1308">
        <v>1980</v>
      </c>
      <c r="AG1308">
        <v>2010</v>
      </c>
      <c r="AH1308">
        <v>31</v>
      </c>
      <c r="AI1308">
        <v>1.1809549647314199</v>
      </c>
    </row>
    <row r="1309" spans="16:35" x14ac:dyDescent="0.25">
      <c r="P1309" t="s">
        <v>65</v>
      </c>
      <c r="Q1309" t="s">
        <v>66</v>
      </c>
      <c r="R1309" t="s">
        <v>30</v>
      </c>
      <c r="S1309">
        <v>-105.514</v>
      </c>
      <c r="T1309">
        <v>39.049999999999997</v>
      </c>
      <c r="U1309" s="13">
        <v>44284</v>
      </c>
      <c r="V1309">
        <v>3</v>
      </c>
      <c r="W1309">
        <v>29</v>
      </c>
      <c r="X1309">
        <v>4</v>
      </c>
      <c r="Y1309">
        <v>30.2</v>
      </c>
      <c r="Z1309">
        <v>0</v>
      </c>
      <c r="AA1309">
        <v>2</v>
      </c>
      <c r="AB1309" t="s">
        <v>67</v>
      </c>
      <c r="AC1309">
        <v>29.619045035268499</v>
      </c>
      <c r="AD1309">
        <v>-2.2000000000000002</v>
      </c>
      <c r="AE1309">
        <v>77</v>
      </c>
      <c r="AF1309">
        <v>1980</v>
      </c>
      <c r="AG1309">
        <v>2010</v>
      </c>
      <c r="AH1309">
        <v>31</v>
      </c>
      <c r="AI1309">
        <v>0.58095496473142205</v>
      </c>
    </row>
    <row r="1310" spans="16:35" x14ac:dyDescent="0.25">
      <c r="P1310" t="s">
        <v>65</v>
      </c>
      <c r="Q1310" t="s">
        <v>66</v>
      </c>
      <c r="R1310" t="s">
        <v>30</v>
      </c>
      <c r="S1310">
        <v>-105.514</v>
      </c>
      <c r="T1310">
        <v>39.049999999999997</v>
      </c>
      <c r="U1310" s="13">
        <v>44284</v>
      </c>
      <c r="V1310">
        <v>3</v>
      </c>
      <c r="W1310">
        <v>29</v>
      </c>
      <c r="X1310">
        <v>5</v>
      </c>
      <c r="Y1310">
        <v>28.399999999999899</v>
      </c>
      <c r="Z1310">
        <v>0</v>
      </c>
      <c r="AA1310">
        <v>2</v>
      </c>
      <c r="AB1310" t="s">
        <v>67</v>
      </c>
      <c r="AC1310">
        <v>29.619045035268499</v>
      </c>
      <c r="AD1310">
        <v>-2.2000000000000002</v>
      </c>
      <c r="AE1310">
        <v>77</v>
      </c>
      <c r="AF1310">
        <v>1980</v>
      </c>
      <c r="AG1310">
        <v>2010</v>
      </c>
      <c r="AH1310">
        <v>31</v>
      </c>
      <c r="AI1310">
        <v>-1.21904503526858</v>
      </c>
    </row>
    <row r="1311" spans="16:35" x14ac:dyDescent="0.25">
      <c r="P1311" t="s">
        <v>65</v>
      </c>
      <c r="Q1311" t="s">
        <v>66</v>
      </c>
      <c r="R1311" t="s">
        <v>30</v>
      </c>
      <c r="S1311">
        <v>-105.514</v>
      </c>
      <c r="T1311">
        <v>39.049999999999997</v>
      </c>
      <c r="U1311" s="13">
        <v>44284</v>
      </c>
      <c r="V1311">
        <v>3</v>
      </c>
      <c r="W1311">
        <v>29</v>
      </c>
      <c r="X1311">
        <v>6</v>
      </c>
      <c r="Y1311">
        <v>28.399999999999899</v>
      </c>
      <c r="Z1311">
        <v>0</v>
      </c>
      <c r="AA1311">
        <v>2</v>
      </c>
      <c r="AB1311" t="s">
        <v>67</v>
      </c>
      <c r="AC1311">
        <v>29.619045035268499</v>
      </c>
      <c r="AD1311">
        <v>-2.2000000000000002</v>
      </c>
      <c r="AE1311">
        <v>77</v>
      </c>
      <c r="AF1311">
        <v>1980</v>
      </c>
      <c r="AG1311">
        <v>2010</v>
      </c>
      <c r="AH1311">
        <v>31</v>
      </c>
      <c r="AI1311">
        <v>-1.21904503526858</v>
      </c>
    </row>
    <row r="1312" spans="16:35" x14ac:dyDescent="0.25">
      <c r="P1312" t="s">
        <v>65</v>
      </c>
      <c r="Q1312" t="s">
        <v>66</v>
      </c>
      <c r="R1312" t="s">
        <v>30</v>
      </c>
      <c r="S1312">
        <v>-105.514</v>
      </c>
      <c r="T1312">
        <v>39.049999999999997</v>
      </c>
      <c r="U1312" s="13">
        <v>44284</v>
      </c>
      <c r="V1312">
        <v>3</v>
      </c>
      <c r="W1312">
        <v>29</v>
      </c>
      <c r="X1312">
        <v>7</v>
      </c>
      <c r="Y1312">
        <v>28.399999999999899</v>
      </c>
      <c r="Z1312">
        <v>0</v>
      </c>
      <c r="AA1312">
        <v>2</v>
      </c>
      <c r="AB1312" t="s">
        <v>67</v>
      </c>
      <c r="AC1312">
        <v>29.619045035268499</v>
      </c>
      <c r="AD1312">
        <v>-2.2000000000000002</v>
      </c>
      <c r="AE1312">
        <v>77</v>
      </c>
      <c r="AF1312">
        <v>1980</v>
      </c>
      <c r="AG1312">
        <v>2010</v>
      </c>
      <c r="AH1312">
        <v>31</v>
      </c>
      <c r="AI1312">
        <v>-1.21904503526858</v>
      </c>
    </row>
    <row r="1313" spans="16:35" x14ac:dyDescent="0.25">
      <c r="P1313" t="s">
        <v>65</v>
      </c>
      <c r="Q1313" t="s">
        <v>66</v>
      </c>
      <c r="R1313" t="s">
        <v>30</v>
      </c>
      <c r="S1313">
        <v>-105.514</v>
      </c>
      <c r="T1313">
        <v>39.049999999999997</v>
      </c>
      <c r="U1313" s="13">
        <v>44284</v>
      </c>
      <c r="V1313">
        <v>3</v>
      </c>
      <c r="W1313">
        <v>29</v>
      </c>
      <c r="X1313">
        <v>8</v>
      </c>
      <c r="Y1313">
        <v>28.399999999999899</v>
      </c>
      <c r="Z1313">
        <v>0</v>
      </c>
      <c r="AA1313">
        <v>2</v>
      </c>
      <c r="AB1313" t="s">
        <v>67</v>
      </c>
      <c r="AC1313">
        <v>29.619045035268499</v>
      </c>
      <c r="AD1313">
        <v>-2.2000000000000002</v>
      </c>
      <c r="AE1313">
        <v>77</v>
      </c>
      <c r="AF1313">
        <v>1980</v>
      </c>
      <c r="AG1313">
        <v>2010</v>
      </c>
      <c r="AH1313">
        <v>31</v>
      </c>
      <c r="AI1313">
        <v>-1.21904503526858</v>
      </c>
    </row>
    <row r="1314" spans="16:35" x14ac:dyDescent="0.25">
      <c r="P1314" t="s">
        <v>65</v>
      </c>
      <c r="Q1314" t="s">
        <v>66</v>
      </c>
      <c r="R1314" t="s">
        <v>30</v>
      </c>
      <c r="S1314">
        <v>-105.514</v>
      </c>
      <c r="T1314">
        <v>39.049999999999997</v>
      </c>
      <c r="U1314" s="13">
        <v>44284</v>
      </c>
      <c r="V1314">
        <v>3</v>
      </c>
      <c r="W1314">
        <v>29</v>
      </c>
      <c r="X1314">
        <v>9</v>
      </c>
      <c r="Y1314">
        <v>28.399999999999899</v>
      </c>
      <c r="Z1314">
        <v>0</v>
      </c>
      <c r="AA1314">
        <v>2</v>
      </c>
      <c r="AB1314" t="s">
        <v>67</v>
      </c>
      <c r="AC1314">
        <v>29.619045035268499</v>
      </c>
      <c r="AD1314">
        <v>-2.2000000000000002</v>
      </c>
      <c r="AE1314">
        <v>77</v>
      </c>
      <c r="AF1314">
        <v>1980</v>
      </c>
      <c r="AG1314">
        <v>2010</v>
      </c>
      <c r="AH1314">
        <v>31</v>
      </c>
      <c r="AI1314">
        <v>-1.21904503526858</v>
      </c>
    </row>
    <row r="1315" spans="16:35" x14ac:dyDescent="0.25">
      <c r="P1315" t="s">
        <v>65</v>
      </c>
      <c r="Q1315" t="s">
        <v>66</v>
      </c>
      <c r="R1315" t="s">
        <v>30</v>
      </c>
      <c r="S1315">
        <v>-105.514</v>
      </c>
      <c r="T1315">
        <v>39.049999999999997</v>
      </c>
      <c r="U1315" s="13">
        <v>44284</v>
      </c>
      <c r="V1315">
        <v>3</v>
      </c>
      <c r="W1315">
        <v>29</v>
      </c>
      <c r="X1315">
        <v>10</v>
      </c>
      <c r="Y1315">
        <v>28.399999999999899</v>
      </c>
      <c r="Z1315">
        <v>0</v>
      </c>
      <c r="AA1315">
        <v>2</v>
      </c>
      <c r="AB1315" t="s">
        <v>67</v>
      </c>
      <c r="AC1315">
        <v>29.619045035268499</v>
      </c>
      <c r="AD1315">
        <v>-2.2000000000000002</v>
      </c>
      <c r="AE1315">
        <v>77</v>
      </c>
      <c r="AF1315">
        <v>1980</v>
      </c>
      <c r="AG1315">
        <v>2010</v>
      </c>
      <c r="AH1315">
        <v>31</v>
      </c>
      <c r="AI1315">
        <v>-1.21904503526858</v>
      </c>
    </row>
    <row r="1316" spans="16:35" x14ac:dyDescent="0.25">
      <c r="P1316" t="s">
        <v>65</v>
      </c>
      <c r="Q1316" t="s">
        <v>66</v>
      </c>
      <c r="R1316" t="s">
        <v>30</v>
      </c>
      <c r="S1316">
        <v>-105.514</v>
      </c>
      <c r="T1316">
        <v>39.049999999999997</v>
      </c>
      <c r="U1316" s="13">
        <v>44284</v>
      </c>
      <c r="V1316">
        <v>3</v>
      </c>
      <c r="W1316">
        <v>29</v>
      </c>
      <c r="X1316">
        <v>11</v>
      </c>
      <c r="Y1316">
        <v>27.8</v>
      </c>
      <c r="Z1316">
        <v>0</v>
      </c>
      <c r="AA1316">
        <v>2</v>
      </c>
      <c r="AB1316" t="s">
        <v>67</v>
      </c>
      <c r="AC1316">
        <v>29.619045035268499</v>
      </c>
      <c r="AD1316">
        <v>-2.2000000000000002</v>
      </c>
      <c r="AE1316">
        <v>77</v>
      </c>
      <c r="AF1316">
        <v>1980</v>
      </c>
      <c r="AG1316">
        <v>2010</v>
      </c>
      <c r="AH1316">
        <v>31</v>
      </c>
      <c r="AI1316">
        <v>-1.8190450352685701</v>
      </c>
    </row>
    <row r="1317" spans="16:35" x14ac:dyDescent="0.25">
      <c r="P1317" t="s">
        <v>65</v>
      </c>
      <c r="Q1317" t="s">
        <v>66</v>
      </c>
      <c r="R1317" t="s">
        <v>30</v>
      </c>
      <c r="S1317">
        <v>-105.514</v>
      </c>
      <c r="T1317">
        <v>39.049999999999997</v>
      </c>
      <c r="U1317" s="13">
        <v>44284</v>
      </c>
      <c r="V1317">
        <v>3</v>
      </c>
      <c r="W1317">
        <v>29</v>
      </c>
      <c r="X1317">
        <v>12</v>
      </c>
      <c r="Y1317">
        <v>27.8</v>
      </c>
      <c r="Z1317">
        <v>0</v>
      </c>
      <c r="AA1317">
        <v>2</v>
      </c>
      <c r="AB1317" t="s">
        <v>67</v>
      </c>
      <c r="AC1317">
        <v>29.619045035268499</v>
      </c>
      <c r="AD1317">
        <v>-2.2000000000000002</v>
      </c>
      <c r="AE1317">
        <v>77</v>
      </c>
      <c r="AF1317">
        <v>1980</v>
      </c>
      <c r="AG1317">
        <v>2010</v>
      </c>
      <c r="AH1317">
        <v>31</v>
      </c>
      <c r="AI1317">
        <v>-1.8190450352685701</v>
      </c>
    </row>
    <row r="1318" spans="16:35" x14ac:dyDescent="0.25">
      <c r="P1318" t="s">
        <v>65</v>
      </c>
      <c r="Q1318" t="s">
        <v>66</v>
      </c>
      <c r="R1318" t="s">
        <v>30</v>
      </c>
      <c r="S1318">
        <v>-105.514</v>
      </c>
      <c r="T1318">
        <v>39.049999999999997</v>
      </c>
      <c r="U1318" s="13">
        <v>44284</v>
      </c>
      <c r="V1318">
        <v>3</v>
      </c>
      <c r="W1318">
        <v>29</v>
      </c>
      <c r="X1318">
        <v>13</v>
      </c>
      <c r="Y1318">
        <v>28.399999999999899</v>
      </c>
      <c r="Z1318">
        <v>0</v>
      </c>
      <c r="AA1318">
        <v>2</v>
      </c>
      <c r="AB1318" t="s">
        <v>67</v>
      </c>
      <c r="AC1318">
        <v>29.619045035268499</v>
      </c>
      <c r="AD1318">
        <v>-2.2000000000000002</v>
      </c>
      <c r="AE1318">
        <v>77</v>
      </c>
      <c r="AF1318">
        <v>1980</v>
      </c>
      <c r="AG1318">
        <v>2010</v>
      </c>
      <c r="AH1318">
        <v>31</v>
      </c>
      <c r="AI1318">
        <v>-1.21904503526858</v>
      </c>
    </row>
    <row r="1319" spans="16:35" x14ac:dyDescent="0.25">
      <c r="P1319" t="s">
        <v>65</v>
      </c>
      <c r="Q1319" t="s">
        <v>66</v>
      </c>
      <c r="R1319" t="s">
        <v>30</v>
      </c>
      <c r="S1319">
        <v>-105.514</v>
      </c>
      <c r="T1319">
        <v>39.049999999999997</v>
      </c>
      <c r="U1319" s="13">
        <v>44284</v>
      </c>
      <c r="V1319">
        <v>3</v>
      </c>
      <c r="W1319">
        <v>29</v>
      </c>
      <c r="X1319">
        <v>14</v>
      </c>
      <c r="Y1319">
        <v>29.599999999999898</v>
      </c>
      <c r="Z1319">
        <v>0</v>
      </c>
      <c r="AA1319">
        <v>2</v>
      </c>
      <c r="AB1319" t="s">
        <v>67</v>
      </c>
      <c r="AC1319">
        <v>29.619045035268499</v>
      </c>
      <c r="AD1319">
        <v>-2.2000000000000002</v>
      </c>
      <c r="AE1319">
        <v>77</v>
      </c>
      <c r="AF1319">
        <v>1980</v>
      </c>
      <c r="AG1319">
        <v>2010</v>
      </c>
      <c r="AH1319">
        <v>31</v>
      </c>
      <c r="AI1319">
        <v>-1.90450352685793E-2</v>
      </c>
    </row>
    <row r="1320" spans="16:35" x14ac:dyDescent="0.25">
      <c r="P1320" t="s">
        <v>65</v>
      </c>
      <c r="Q1320" t="s">
        <v>66</v>
      </c>
      <c r="R1320" t="s">
        <v>30</v>
      </c>
      <c r="S1320">
        <v>-105.514</v>
      </c>
      <c r="T1320">
        <v>39.049999999999997</v>
      </c>
      <c r="U1320" s="13">
        <v>44284</v>
      </c>
      <c r="V1320">
        <v>3</v>
      </c>
      <c r="W1320">
        <v>29</v>
      </c>
      <c r="X1320">
        <v>15</v>
      </c>
      <c r="Y1320">
        <v>32</v>
      </c>
      <c r="Z1320">
        <v>0</v>
      </c>
      <c r="AA1320">
        <v>2</v>
      </c>
      <c r="AB1320" t="s">
        <v>67</v>
      </c>
      <c r="AC1320">
        <v>29.619045035268499</v>
      </c>
      <c r="AD1320">
        <v>-2.2000000000000002</v>
      </c>
      <c r="AE1320">
        <v>77</v>
      </c>
      <c r="AF1320">
        <v>1980</v>
      </c>
      <c r="AG1320">
        <v>2010</v>
      </c>
      <c r="AH1320">
        <v>31</v>
      </c>
      <c r="AI1320">
        <v>2.3809549647314201</v>
      </c>
    </row>
    <row r="1321" spans="16:35" x14ac:dyDescent="0.25">
      <c r="P1321" t="s">
        <v>65</v>
      </c>
      <c r="Q1321" t="s">
        <v>66</v>
      </c>
      <c r="R1321" t="s">
        <v>30</v>
      </c>
      <c r="S1321">
        <v>-105.514</v>
      </c>
      <c r="T1321">
        <v>39.049999999999997</v>
      </c>
      <c r="U1321" s="13">
        <v>44284</v>
      </c>
      <c r="V1321">
        <v>3</v>
      </c>
      <c r="W1321">
        <v>29</v>
      </c>
      <c r="X1321">
        <v>16</v>
      </c>
      <c r="Y1321">
        <v>34.4</v>
      </c>
      <c r="Z1321">
        <v>0</v>
      </c>
      <c r="AA1321">
        <v>2</v>
      </c>
      <c r="AB1321" t="s">
        <v>67</v>
      </c>
      <c r="AC1321">
        <v>29.619045035268499</v>
      </c>
      <c r="AD1321">
        <v>-2.2000000000000002</v>
      </c>
      <c r="AE1321">
        <v>77</v>
      </c>
      <c r="AF1321">
        <v>1980</v>
      </c>
      <c r="AG1321">
        <v>2010</v>
      </c>
      <c r="AH1321">
        <v>31</v>
      </c>
      <c r="AI1321">
        <v>4.7809549647314196</v>
      </c>
    </row>
    <row r="1322" spans="16:35" x14ac:dyDescent="0.25">
      <c r="P1322" t="s">
        <v>65</v>
      </c>
      <c r="Q1322" t="s">
        <v>66</v>
      </c>
      <c r="R1322" t="s">
        <v>30</v>
      </c>
      <c r="S1322">
        <v>-105.514</v>
      </c>
      <c r="T1322">
        <v>39.049999999999997</v>
      </c>
      <c r="U1322" s="13">
        <v>44284</v>
      </c>
      <c r="V1322">
        <v>3</v>
      </c>
      <c r="W1322">
        <v>29</v>
      </c>
      <c r="X1322">
        <v>17</v>
      </c>
      <c r="Y1322">
        <v>38.6</v>
      </c>
      <c r="Z1322">
        <v>0</v>
      </c>
      <c r="AA1322">
        <v>2</v>
      </c>
      <c r="AB1322" t="s">
        <v>67</v>
      </c>
      <c r="AC1322">
        <v>29.619045035268499</v>
      </c>
      <c r="AD1322">
        <v>-2.2000000000000002</v>
      </c>
      <c r="AE1322">
        <v>77</v>
      </c>
      <c r="AF1322">
        <v>1980</v>
      </c>
      <c r="AG1322">
        <v>2010</v>
      </c>
      <c r="AH1322">
        <v>31</v>
      </c>
      <c r="AI1322">
        <v>8.9809549647314206</v>
      </c>
    </row>
    <row r="1323" spans="16:35" x14ac:dyDescent="0.25">
      <c r="P1323" t="s">
        <v>65</v>
      </c>
      <c r="Q1323" t="s">
        <v>66</v>
      </c>
      <c r="R1323" t="s">
        <v>30</v>
      </c>
      <c r="S1323">
        <v>-105.514</v>
      </c>
      <c r="T1323">
        <v>39.049999999999997</v>
      </c>
      <c r="U1323" s="13">
        <v>44284</v>
      </c>
      <c r="V1323">
        <v>3</v>
      </c>
      <c r="W1323">
        <v>29</v>
      </c>
      <c r="X1323">
        <v>18</v>
      </c>
      <c r="Y1323">
        <v>41</v>
      </c>
      <c r="Z1323">
        <v>0</v>
      </c>
      <c r="AA1323">
        <v>2</v>
      </c>
      <c r="AB1323" t="s">
        <v>67</v>
      </c>
      <c r="AC1323">
        <v>29.619045035268499</v>
      </c>
      <c r="AD1323">
        <v>-2.2000000000000002</v>
      </c>
      <c r="AE1323">
        <v>77</v>
      </c>
      <c r="AF1323">
        <v>1980</v>
      </c>
      <c r="AG1323">
        <v>2010</v>
      </c>
      <c r="AH1323">
        <v>31</v>
      </c>
      <c r="AI1323">
        <v>11.3809549647314</v>
      </c>
    </row>
    <row r="1324" spans="16:35" x14ac:dyDescent="0.25">
      <c r="P1324" t="s">
        <v>65</v>
      </c>
      <c r="Q1324" t="s">
        <v>66</v>
      </c>
      <c r="R1324" t="s">
        <v>30</v>
      </c>
      <c r="S1324">
        <v>-105.514</v>
      </c>
      <c r="T1324">
        <v>39.049999999999997</v>
      </c>
      <c r="U1324" s="13">
        <v>44284</v>
      </c>
      <c r="V1324">
        <v>3</v>
      </c>
      <c r="W1324">
        <v>29</v>
      </c>
      <c r="X1324">
        <v>19</v>
      </c>
      <c r="Y1324">
        <v>42.199999999999903</v>
      </c>
      <c r="Z1324">
        <v>0</v>
      </c>
      <c r="AA1324">
        <v>2</v>
      </c>
      <c r="AB1324" t="s">
        <v>67</v>
      </c>
      <c r="AC1324">
        <v>29.619045035268499</v>
      </c>
      <c r="AD1324">
        <v>-2.2000000000000002</v>
      </c>
      <c r="AE1324">
        <v>77</v>
      </c>
      <c r="AF1324">
        <v>1980</v>
      </c>
      <c r="AG1324">
        <v>2010</v>
      </c>
      <c r="AH1324">
        <v>31</v>
      </c>
      <c r="AI1324">
        <v>12.580954964731401</v>
      </c>
    </row>
    <row r="1325" spans="16:35" x14ac:dyDescent="0.25">
      <c r="P1325" t="s">
        <v>65</v>
      </c>
      <c r="Q1325" t="s">
        <v>66</v>
      </c>
      <c r="R1325" t="s">
        <v>30</v>
      </c>
      <c r="S1325">
        <v>-105.514</v>
      </c>
      <c r="T1325">
        <v>39.049999999999997</v>
      </c>
      <c r="U1325" s="13">
        <v>44284</v>
      </c>
      <c r="V1325">
        <v>3</v>
      </c>
      <c r="W1325">
        <v>29</v>
      </c>
      <c r="X1325">
        <v>20</v>
      </c>
      <c r="Y1325">
        <v>41</v>
      </c>
      <c r="Z1325">
        <v>0</v>
      </c>
      <c r="AA1325">
        <v>2</v>
      </c>
      <c r="AB1325" t="s">
        <v>67</v>
      </c>
      <c r="AC1325">
        <v>29.619045035268499</v>
      </c>
      <c r="AD1325">
        <v>-2.2000000000000002</v>
      </c>
      <c r="AE1325">
        <v>77</v>
      </c>
      <c r="AF1325">
        <v>1980</v>
      </c>
      <c r="AG1325">
        <v>2010</v>
      </c>
      <c r="AH1325">
        <v>31</v>
      </c>
      <c r="AI1325">
        <v>11.3809549647314</v>
      </c>
    </row>
    <row r="1326" spans="16:35" x14ac:dyDescent="0.25">
      <c r="P1326" t="s">
        <v>65</v>
      </c>
      <c r="Q1326" t="s">
        <v>66</v>
      </c>
      <c r="R1326" t="s">
        <v>30</v>
      </c>
      <c r="S1326">
        <v>-105.514</v>
      </c>
      <c r="T1326">
        <v>39.049999999999997</v>
      </c>
      <c r="U1326" s="13">
        <v>44284</v>
      </c>
      <c r="V1326">
        <v>3</v>
      </c>
      <c r="W1326">
        <v>29</v>
      </c>
      <c r="X1326">
        <v>21</v>
      </c>
      <c r="Y1326">
        <v>41.6</v>
      </c>
      <c r="Z1326">
        <v>0</v>
      </c>
      <c r="AA1326">
        <v>2</v>
      </c>
      <c r="AB1326" t="s">
        <v>67</v>
      </c>
      <c r="AC1326">
        <v>29.619045035268499</v>
      </c>
      <c r="AD1326">
        <v>-2.2000000000000002</v>
      </c>
      <c r="AE1326">
        <v>77</v>
      </c>
      <c r="AF1326">
        <v>1980</v>
      </c>
      <c r="AG1326">
        <v>2010</v>
      </c>
      <c r="AH1326">
        <v>31</v>
      </c>
      <c r="AI1326">
        <v>11.980954964731399</v>
      </c>
    </row>
    <row r="1327" spans="16:35" x14ac:dyDescent="0.25">
      <c r="P1327" t="s">
        <v>65</v>
      </c>
      <c r="Q1327" t="s">
        <v>66</v>
      </c>
      <c r="R1327" t="s">
        <v>30</v>
      </c>
      <c r="S1327">
        <v>-105.514</v>
      </c>
      <c r="T1327">
        <v>39.049999999999997</v>
      </c>
      <c r="U1327" s="13">
        <v>44284</v>
      </c>
      <c r="V1327">
        <v>3</v>
      </c>
      <c r="W1327">
        <v>29</v>
      </c>
      <c r="X1327">
        <v>22</v>
      </c>
      <c r="Y1327">
        <v>41</v>
      </c>
      <c r="Z1327">
        <v>0</v>
      </c>
      <c r="AA1327">
        <v>2</v>
      </c>
      <c r="AB1327" t="s">
        <v>67</v>
      </c>
      <c r="AC1327">
        <v>29.619045035268499</v>
      </c>
      <c r="AD1327">
        <v>-2.2000000000000002</v>
      </c>
      <c r="AE1327">
        <v>77</v>
      </c>
      <c r="AF1327">
        <v>1980</v>
      </c>
      <c r="AG1327">
        <v>2010</v>
      </c>
      <c r="AH1327">
        <v>31</v>
      </c>
      <c r="AI1327">
        <v>11.3809549647314</v>
      </c>
    </row>
    <row r="1328" spans="16:35" x14ac:dyDescent="0.25">
      <c r="P1328" t="s">
        <v>65</v>
      </c>
      <c r="Q1328" t="s">
        <v>66</v>
      </c>
      <c r="R1328" t="s">
        <v>30</v>
      </c>
      <c r="S1328">
        <v>-105.514</v>
      </c>
      <c r="T1328">
        <v>39.049999999999997</v>
      </c>
      <c r="U1328" s="13">
        <v>44284</v>
      </c>
      <c r="V1328">
        <v>3</v>
      </c>
      <c r="W1328">
        <v>29</v>
      </c>
      <c r="X1328">
        <v>23</v>
      </c>
      <c r="Y1328">
        <v>40.4</v>
      </c>
      <c r="Z1328">
        <v>0</v>
      </c>
      <c r="AA1328">
        <v>2</v>
      </c>
      <c r="AB1328" t="s">
        <v>67</v>
      </c>
      <c r="AC1328">
        <v>29.619045035268499</v>
      </c>
      <c r="AD1328">
        <v>-2.2000000000000002</v>
      </c>
      <c r="AE1328">
        <v>77</v>
      </c>
      <c r="AF1328">
        <v>1980</v>
      </c>
      <c r="AG1328">
        <v>2010</v>
      </c>
      <c r="AH1328">
        <v>31</v>
      </c>
      <c r="AI1328">
        <v>10.7809549647314</v>
      </c>
    </row>
    <row r="1329" spans="16:35" x14ac:dyDescent="0.25">
      <c r="P1329" t="s">
        <v>65</v>
      </c>
      <c r="Q1329" t="s">
        <v>66</v>
      </c>
      <c r="R1329" t="s">
        <v>30</v>
      </c>
      <c r="S1329">
        <v>-105.514</v>
      </c>
      <c r="T1329">
        <v>39.049999999999997</v>
      </c>
      <c r="U1329" s="13">
        <v>44285</v>
      </c>
      <c r="V1329">
        <v>3</v>
      </c>
      <c r="W1329">
        <v>30</v>
      </c>
      <c r="X1329">
        <v>0</v>
      </c>
      <c r="Y1329">
        <v>36.199999999999903</v>
      </c>
      <c r="Z1329">
        <v>0</v>
      </c>
      <c r="AA1329">
        <v>2</v>
      </c>
      <c r="AB1329" t="s">
        <v>67</v>
      </c>
      <c r="AC1329">
        <v>29.619045035268499</v>
      </c>
      <c r="AD1329">
        <v>-2.2000000000000002</v>
      </c>
      <c r="AE1329">
        <v>77</v>
      </c>
      <c r="AF1329">
        <v>1980</v>
      </c>
      <c r="AG1329">
        <v>2010</v>
      </c>
      <c r="AH1329">
        <v>31</v>
      </c>
      <c r="AI1329">
        <v>6.5809549647314096</v>
      </c>
    </row>
    <row r="1330" spans="16:35" x14ac:dyDescent="0.25">
      <c r="P1330" t="s">
        <v>65</v>
      </c>
      <c r="Q1330" t="s">
        <v>66</v>
      </c>
      <c r="R1330" t="s">
        <v>30</v>
      </c>
      <c r="S1330">
        <v>-105.514</v>
      </c>
      <c r="T1330">
        <v>39.049999999999997</v>
      </c>
      <c r="U1330" s="13">
        <v>44285</v>
      </c>
      <c r="V1330">
        <v>3</v>
      </c>
      <c r="W1330">
        <v>30</v>
      </c>
      <c r="X1330">
        <v>1</v>
      </c>
      <c r="Y1330">
        <v>32.6</v>
      </c>
      <c r="Z1330">
        <v>0</v>
      </c>
      <c r="AA1330">
        <v>2</v>
      </c>
      <c r="AB1330" t="s">
        <v>67</v>
      </c>
      <c r="AC1330">
        <v>29.619045035268499</v>
      </c>
      <c r="AD1330">
        <v>-2.2000000000000002</v>
      </c>
      <c r="AE1330">
        <v>77</v>
      </c>
      <c r="AF1330">
        <v>1980</v>
      </c>
      <c r="AG1330">
        <v>2010</v>
      </c>
      <c r="AH1330">
        <v>31</v>
      </c>
      <c r="AI1330">
        <v>2.9809549647314202</v>
      </c>
    </row>
    <row r="1331" spans="16:35" x14ac:dyDescent="0.25">
      <c r="P1331" t="s">
        <v>65</v>
      </c>
      <c r="Q1331" t="s">
        <v>66</v>
      </c>
      <c r="R1331" t="s">
        <v>30</v>
      </c>
      <c r="S1331">
        <v>-105.514</v>
      </c>
      <c r="T1331">
        <v>39.049999999999997</v>
      </c>
      <c r="U1331" s="13">
        <v>44285</v>
      </c>
      <c r="V1331">
        <v>3</v>
      </c>
      <c r="W1331">
        <v>30</v>
      </c>
      <c r="X1331">
        <v>2</v>
      </c>
      <c r="Y1331">
        <v>32</v>
      </c>
      <c r="Z1331">
        <v>0</v>
      </c>
      <c r="AA1331">
        <v>2</v>
      </c>
      <c r="AB1331" t="s">
        <v>67</v>
      </c>
      <c r="AC1331">
        <v>29.619045035268499</v>
      </c>
      <c r="AD1331">
        <v>-2.2000000000000002</v>
      </c>
      <c r="AE1331">
        <v>77</v>
      </c>
      <c r="AF1331">
        <v>1980</v>
      </c>
      <c r="AG1331">
        <v>2010</v>
      </c>
      <c r="AH1331">
        <v>31</v>
      </c>
      <c r="AI1331">
        <v>2.3809549647314201</v>
      </c>
    </row>
    <row r="1332" spans="16:35" x14ac:dyDescent="0.25">
      <c r="P1332" t="s">
        <v>65</v>
      </c>
      <c r="Q1332" t="s">
        <v>66</v>
      </c>
      <c r="R1332" t="s">
        <v>30</v>
      </c>
      <c r="S1332">
        <v>-105.514</v>
      </c>
      <c r="T1332">
        <v>39.049999999999997</v>
      </c>
      <c r="U1332" s="13">
        <v>44285</v>
      </c>
      <c r="V1332">
        <v>3</v>
      </c>
      <c r="W1332">
        <v>30</v>
      </c>
      <c r="X1332">
        <v>3</v>
      </c>
      <c r="Y1332">
        <v>32</v>
      </c>
      <c r="Z1332">
        <v>0</v>
      </c>
      <c r="AA1332">
        <v>2</v>
      </c>
      <c r="AB1332" t="s">
        <v>67</v>
      </c>
      <c r="AC1332">
        <v>29.619045035268499</v>
      </c>
      <c r="AD1332">
        <v>-2.2000000000000002</v>
      </c>
      <c r="AE1332">
        <v>77</v>
      </c>
      <c r="AF1332">
        <v>1980</v>
      </c>
      <c r="AG1332">
        <v>2010</v>
      </c>
      <c r="AH1332">
        <v>31</v>
      </c>
      <c r="AI1332">
        <v>2.3809549647314201</v>
      </c>
    </row>
    <row r="1333" spans="16:35" x14ac:dyDescent="0.25">
      <c r="P1333" t="s">
        <v>65</v>
      </c>
      <c r="Q1333" t="s">
        <v>66</v>
      </c>
      <c r="R1333" t="s">
        <v>30</v>
      </c>
      <c r="S1333">
        <v>-105.514</v>
      </c>
      <c r="T1333">
        <v>39.049999999999997</v>
      </c>
      <c r="U1333" s="13">
        <v>44285</v>
      </c>
      <c r="V1333">
        <v>3</v>
      </c>
      <c r="W1333">
        <v>30</v>
      </c>
      <c r="X1333">
        <v>4</v>
      </c>
      <c r="Y1333">
        <v>30.2</v>
      </c>
      <c r="Z1333">
        <v>0</v>
      </c>
      <c r="AA1333">
        <v>2</v>
      </c>
      <c r="AB1333" t="s">
        <v>67</v>
      </c>
      <c r="AC1333">
        <v>29.619045035268499</v>
      </c>
      <c r="AD1333">
        <v>-2.2000000000000002</v>
      </c>
      <c r="AE1333">
        <v>77</v>
      </c>
      <c r="AF1333">
        <v>1980</v>
      </c>
      <c r="AG1333">
        <v>2010</v>
      </c>
      <c r="AH1333">
        <v>31</v>
      </c>
      <c r="AI1333">
        <v>0.58095496473142205</v>
      </c>
    </row>
    <row r="1334" spans="16:35" x14ac:dyDescent="0.25">
      <c r="P1334" t="s">
        <v>65</v>
      </c>
      <c r="Q1334" t="s">
        <v>66</v>
      </c>
      <c r="R1334" t="s">
        <v>30</v>
      </c>
      <c r="S1334">
        <v>-105.514</v>
      </c>
      <c r="T1334">
        <v>39.049999999999997</v>
      </c>
      <c r="U1334" s="13">
        <v>44285</v>
      </c>
      <c r="V1334">
        <v>3</v>
      </c>
      <c r="W1334">
        <v>30</v>
      </c>
      <c r="X1334">
        <v>5</v>
      </c>
      <c r="Y1334">
        <v>30.2</v>
      </c>
      <c r="Z1334">
        <v>0</v>
      </c>
      <c r="AA1334">
        <v>2</v>
      </c>
      <c r="AB1334" t="s">
        <v>67</v>
      </c>
      <c r="AC1334">
        <v>29.619045035268499</v>
      </c>
      <c r="AD1334">
        <v>-2.2000000000000002</v>
      </c>
      <c r="AE1334">
        <v>77</v>
      </c>
      <c r="AF1334">
        <v>1980</v>
      </c>
      <c r="AG1334">
        <v>2010</v>
      </c>
      <c r="AH1334">
        <v>31</v>
      </c>
      <c r="AI1334">
        <v>0.58095496473142205</v>
      </c>
    </row>
    <row r="1335" spans="16:35" x14ac:dyDescent="0.25">
      <c r="P1335" t="s">
        <v>65</v>
      </c>
      <c r="Q1335" t="s">
        <v>66</v>
      </c>
      <c r="R1335" t="s">
        <v>30</v>
      </c>
      <c r="S1335">
        <v>-105.514</v>
      </c>
      <c r="T1335">
        <v>39.049999999999997</v>
      </c>
      <c r="U1335" s="13">
        <v>44285</v>
      </c>
      <c r="V1335">
        <v>3</v>
      </c>
      <c r="W1335">
        <v>30</v>
      </c>
      <c r="X1335">
        <v>6</v>
      </c>
      <c r="Y1335">
        <v>27.8</v>
      </c>
      <c r="Z1335">
        <v>0</v>
      </c>
      <c r="AA1335">
        <v>2</v>
      </c>
      <c r="AB1335" t="s">
        <v>67</v>
      </c>
      <c r="AC1335">
        <v>29.619045035268499</v>
      </c>
      <c r="AD1335">
        <v>-2.2000000000000002</v>
      </c>
      <c r="AE1335">
        <v>77</v>
      </c>
      <c r="AF1335">
        <v>1980</v>
      </c>
      <c r="AG1335">
        <v>2010</v>
      </c>
      <c r="AH1335">
        <v>31</v>
      </c>
      <c r="AI1335">
        <v>-1.8190450352685701</v>
      </c>
    </row>
    <row r="1336" spans="16:35" x14ac:dyDescent="0.25">
      <c r="P1336" t="s">
        <v>65</v>
      </c>
      <c r="Q1336" t="s">
        <v>66</v>
      </c>
      <c r="R1336" t="s">
        <v>30</v>
      </c>
      <c r="S1336">
        <v>-105.514</v>
      </c>
      <c r="T1336">
        <v>39.049999999999997</v>
      </c>
      <c r="U1336" s="13">
        <v>44285</v>
      </c>
      <c r="V1336">
        <v>3</v>
      </c>
      <c r="W1336">
        <v>30</v>
      </c>
      <c r="X1336">
        <v>7</v>
      </c>
      <c r="Y1336">
        <v>26</v>
      </c>
      <c r="Z1336">
        <v>0</v>
      </c>
      <c r="AA1336">
        <v>2</v>
      </c>
      <c r="AB1336" t="s">
        <v>67</v>
      </c>
      <c r="AC1336">
        <v>29.619045035268499</v>
      </c>
      <c r="AD1336">
        <v>-2.2000000000000002</v>
      </c>
      <c r="AE1336">
        <v>77</v>
      </c>
      <c r="AF1336">
        <v>1980</v>
      </c>
      <c r="AG1336">
        <v>2010</v>
      </c>
      <c r="AH1336">
        <v>31</v>
      </c>
      <c r="AI1336">
        <v>-3.6190450352685701</v>
      </c>
    </row>
    <row r="1337" spans="16:35" x14ac:dyDescent="0.25">
      <c r="P1337" t="s">
        <v>65</v>
      </c>
      <c r="Q1337" t="s">
        <v>66</v>
      </c>
      <c r="R1337" t="s">
        <v>30</v>
      </c>
      <c r="S1337">
        <v>-105.514</v>
      </c>
      <c r="T1337">
        <v>39.049999999999997</v>
      </c>
      <c r="U1337" s="13">
        <v>44285</v>
      </c>
      <c r="V1337">
        <v>3</v>
      </c>
      <c r="W1337">
        <v>30</v>
      </c>
      <c r="X1337">
        <v>8</v>
      </c>
      <c r="Y1337">
        <v>21.2</v>
      </c>
      <c r="Z1337">
        <v>0</v>
      </c>
      <c r="AA1337">
        <v>2</v>
      </c>
      <c r="AB1337" t="s">
        <v>67</v>
      </c>
      <c r="AC1337">
        <v>29.619045035268499</v>
      </c>
      <c r="AD1337">
        <v>-2.2000000000000002</v>
      </c>
      <c r="AE1337">
        <v>77</v>
      </c>
      <c r="AF1337">
        <v>1980</v>
      </c>
      <c r="AG1337">
        <v>2010</v>
      </c>
      <c r="AH1337">
        <v>31</v>
      </c>
      <c r="AI1337">
        <v>-8.4190450352685708</v>
      </c>
    </row>
    <row r="1338" spans="16:35" x14ac:dyDescent="0.25">
      <c r="P1338" t="s">
        <v>65</v>
      </c>
      <c r="Q1338" t="s">
        <v>66</v>
      </c>
      <c r="R1338" t="s">
        <v>30</v>
      </c>
      <c r="S1338">
        <v>-105.514</v>
      </c>
      <c r="T1338">
        <v>39.049999999999997</v>
      </c>
      <c r="U1338" s="13">
        <v>44285</v>
      </c>
      <c r="V1338">
        <v>3</v>
      </c>
      <c r="W1338">
        <v>30</v>
      </c>
      <c r="X1338">
        <v>9</v>
      </c>
      <c r="Y1338">
        <v>18.2</v>
      </c>
      <c r="Z1338">
        <v>0</v>
      </c>
      <c r="AA1338">
        <v>2</v>
      </c>
      <c r="AB1338" t="s">
        <v>67</v>
      </c>
      <c r="AC1338">
        <v>29.619045035268499</v>
      </c>
      <c r="AD1338">
        <v>-2.2000000000000002</v>
      </c>
      <c r="AE1338">
        <v>77</v>
      </c>
      <c r="AF1338">
        <v>1980</v>
      </c>
      <c r="AG1338">
        <v>2010</v>
      </c>
      <c r="AH1338">
        <v>31</v>
      </c>
      <c r="AI1338">
        <v>-11.4190450352685</v>
      </c>
    </row>
    <row r="1339" spans="16:35" x14ac:dyDescent="0.25">
      <c r="P1339" t="s">
        <v>65</v>
      </c>
      <c r="Q1339" t="s">
        <v>66</v>
      </c>
      <c r="R1339" t="s">
        <v>30</v>
      </c>
      <c r="S1339">
        <v>-105.514</v>
      </c>
      <c r="T1339">
        <v>39.049999999999997</v>
      </c>
      <c r="U1339" s="13">
        <v>44285</v>
      </c>
      <c r="V1339">
        <v>3</v>
      </c>
      <c r="W1339">
        <v>30</v>
      </c>
      <c r="X1339">
        <v>10</v>
      </c>
      <c r="Y1339">
        <v>15.8</v>
      </c>
      <c r="Z1339">
        <v>0</v>
      </c>
      <c r="AA1339">
        <v>2</v>
      </c>
      <c r="AB1339" t="s">
        <v>67</v>
      </c>
      <c r="AC1339">
        <v>29.619045035268499</v>
      </c>
      <c r="AD1339">
        <v>-2.2000000000000002</v>
      </c>
      <c r="AE1339">
        <v>77</v>
      </c>
      <c r="AF1339">
        <v>1980</v>
      </c>
      <c r="AG1339">
        <v>2010</v>
      </c>
      <c r="AH1339">
        <v>31</v>
      </c>
      <c r="AI1339">
        <v>-13.8190450352685</v>
      </c>
    </row>
    <row r="1340" spans="16:35" x14ac:dyDescent="0.25">
      <c r="P1340" t="s">
        <v>65</v>
      </c>
      <c r="Q1340" t="s">
        <v>66</v>
      </c>
      <c r="R1340" t="s">
        <v>30</v>
      </c>
      <c r="S1340">
        <v>-105.514</v>
      </c>
      <c r="T1340">
        <v>39.049999999999997</v>
      </c>
      <c r="U1340" s="13">
        <v>44285</v>
      </c>
      <c r="V1340">
        <v>3</v>
      </c>
      <c r="W1340">
        <v>30</v>
      </c>
      <c r="X1340">
        <v>11</v>
      </c>
      <c r="Y1340">
        <v>13.4</v>
      </c>
      <c r="Z1340">
        <v>0</v>
      </c>
      <c r="AA1340">
        <v>2</v>
      </c>
      <c r="AB1340" t="s">
        <v>67</v>
      </c>
      <c r="AC1340">
        <v>29.619045035268499</v>
      </c>
      <c r="AD1340">
        <v>-2.2000000000000002</v>
      </c>
      <c r="AE1340">
        <v>77</v>
      </c>
      <c r="AF1340">
        <v>1980</v>
      </c>
      <c r="AG1340">
        <v>2010</v>
      </c>
      <c r="AH1340">
        <v>31</v>
      </c>
      <c r="AI1340">
        <v>-16.2190450352685</v>
      </c>
    </row>
    <row r="1341" spans="16:35" x14ac:dyDescent="0.25">
      <c r="P1341" t="s">
        <v>65</v>
      </c>
      <c r="Q1341" t="s">
        <v>66</v>
      </c>
      <c r="R1341" t="s">
        <v>30</v>
      </c>
      <c r="S1341">
        <v>-105.514</v>
      </c>
      <c r="T1341">
        <v>39.049999999999997</v>
      </c>
      <c r="U1341" s="13">
        <v>44285</v>
      </c>
      <c r="V1341">
        <v>3</v>
      </c>
      <c r="W1341">
        <v>30</v>
      </c>
      <c r="X1341">
        <v>12</v>
      </c>
      <c r="Y1341">
        <v>14</v>
      </c>
      <c r="Z1341">
        <v>0</v>
      </c>
      <c r="AA1341">
        <v>2</v>
      </c>
      <c r="AB1341" t="s">
        <v>67</v>
      </c>
      <c r="AC1341">
        <v>29.619045035268499</v>
      </c>
      <c r="AD1341">
        <v>-2.2000000000000002</v>
      </c>
      <c r="AE1341">
        <v>77</v>
      </c>
      <c r="AF1341">
        <v>1980</v>
      </c>
      <c r="AG1341">
        <v>2010</v>
      </c>
      <c r="AH1341">
        <v>31</v>
      </c>
      <c r="AI1341">
        <v>-15.619045035268501</v>
      </c>
    </row>
    <row r="1342" spans="16:35" x14ac:dyDescent="0.25">
      <c r="P1342" t="s">
        <v>65</v>
      </c>
      <c r="Q1342" t="s">
        <v>66</v>
      </c>
      <c r="R1342" t="s">
        <v>30</v>
      </c>
      <c r="S1342">
        <v>-105.514</v>
      </c>
      <c r="T1342">
        <v>39.049999999999997</v>
      </c>
      <c r="U1342" s="13">
        <v>44285</v>
      </c>
      <c r="V1342">
        <v>3</v>
      </c>
      <c r="W1342">
        <v>30</v>
      </c>
      <c r="X1342">
        <v>13</v>
      </c>
      <c r="Y1342">
        <v>14</v>
      </c>
      <c r="Z1342">
        <v>0</v>
      </c>
      <c r="AA1342">
        <v>2</v>
      </c>
      <c r="AB1342" t="s">
        <v>67</v>
      </c>
      <c r="AC1342">
        <v>29.619045035268499</v>
      </c>
      <c r="AD1342">
        <v>-2.2000000000000002</v>
      </c>
      <c r="AE1342">
        <v>77</v>
      </c>
      <c r="AF1342">
        <v>1980</v>
      </c>
      <c r="AG1342">
        <v>2010</v>
      </c>
      <c r="AH1342">
        <v>31</v>
      </c>
      <c r="AI1342">
        <v>-15.619045035268501</v>
      </c>
    </row>
    <row r="1343" spans="16:35" x14ac:dyDescent="0.25">
      <c r="P1343" t="s">
        <v>65</v>
      </c>
      <c r="Q1343" t="s">
        <v>66</v>
      </c>
      <c r="R1343" t="s">
        <v>30</v>
      </c>
      <c r="S1343">
        <v>-105.514</v>
      </c>
      <c r="T1343">
        <v>39.049999999999997</v>
      </c>
      <c r="U1343" s="13">
        <v>44285</v>
      </c>
      <c r="V1343">
        <v>3</v>
      </c>
      <c r="W1343">
        <v>30</v>
      </c>
      <c r="X1343">
        <v>14</v>
      </c>
      <c r="Y1343">
        <v>14</v>
      </c>
      <c r="Z1343">
        <v>0</v>
      </c>
      <c r="AA1343">
        <v>2</v>
      </c>
      <c r="AB1343" t="s">
        <v>67</v>
      </c>
      <c r="AC1343">
        <v>29.619045035268499</v>
      </c>
      <c r="AD1343">
        <v>-2.2000000000000002</v>
      </c>
      <c r="AE1343">
        <v>77</v>
      </c>
      <c r="AF1343">
        <v>1980</v>
      </c>
      <c r="AG1343">
        <v>2010</v>
      </c>
      <c r="AH1343">
        <v>31</v>
      </c>
      <c r="AI1343">
        <v>-15.619045035268501</v>
      </c>
    </row>
    <row r="1344" spans="16:35" x14ac:dyDescent="0.25">
      <c r="P1344" t="s">
        <v>65</v>
      </c>
      <c r="Q1344" t="s">
        <v>66</v>
      </c>
      <c r="R1344" t="s">
        <v>30</v>
      </c>
      <c r="S1344">
        <v>-105.514</v>
      </c>
      <c r="T1344">
        <v>39.049999999999997</v>
      </c>
      <c r="U1344" s="13">
        <v>44285</v>
      </c>
      <c r="V1344">
        <v>3</v>
      </c>
      <c r="W1344">
        <v>30</v>
      </c>
      <c r="X1344">
        <v>15</v>
      </c>
      <c r="Y1344">
        <v>11.6</v>
      </c>
      <c r="Z1344">
        <v>0</v>
      </c>
      <c r="AA1344">
        <v>2</v>
      </c>
      <c r="AB1344" t="s">
        <v>67</v>
      </c>
      <c r="AC1344">
        <v>29.619045035268499</v>
      </c>
      <c r="AD1344">
        <v>-2.2000000000000002</v>
      </c>
      <c r="AE1344">
        <v>77</v>
      </c>
      <c r="AF1344">
        <v>1980</v>
      </c>
      <c r="AG1344">
        <v>2010</v>
      </c>
      <c r="AH1344">
        <v>31</v>
      </c>
      <c r="AI1344">
        <v>-18.019045035268501</v>
      </c>
    </row>
    <row r="1345" spans="16:35" x14ac:dyDescent="0.25">
      <c r="P1345" t="s">
        <v>65</v>
      </c>
      <c r="Q1345" t="s">
        <v>66</v>
      </c>
      <c r="R1345" t="s">
        <v>30</v>
      </c>
      <c r="S1345">
        <v>-105.514</v>
      </c>
      <c r="T1345">
        <v>39.049999999999997</v>
      </c>
      <c r="U1345" s="13">
        <v>44285</v>
      </c>
      <c r="V1345">
        <v>3</v>
      </c>
      <c r="W1345">
        <v>30</v>
      </c>
      <c r="X1345">
        <v>16</v>
      </c>
      <c r="Y1345">
        <v>12.1999999999999</v>
      </c>
      <c r="Z1345">
        <v>0</v>
      </c>
      <c r="AA1345">
        <v>2</v>
      </c>
      <c r="AB1345" t="s">
        <v>67</v>
      </c>
      <c r="AC1345">
        <v>29.619045035268499</v>
      </c>
      <c r="AD1345">
        <v>-2.2000000000000002</v>
      </c>
      <c r="AE1345">
        <v>77</v>
      </c>
      <c r="AF1345">
        <v>1980</v>
      </c>
      <c r="AG1345">
        <v>2010</v>
      </c>
      <c r="AH1345">
        <v>31</v>
      </c>
      <c r="AI1345">
        <v>-17.4190450352685</v>
      </c>
    </row>
    <row r="1346" spans="16:35" x14ac:dyDescent="0.25">
      <c r="P1346" t="s">
        <v>65</v>
      </c>
      <c r="Q1346" t="s">
        <v>66</v>
      </c>
      <c r="R1346" t="s">
        <v>30</v>
      </c>
      <c r="S1346">
        <v>-105.514</v>
      </c>
      <c r="T1346">
        <v>39.049999999999997</v>
      </c>
      <c r="U1346" s="13">
        <v>44285</v>
      </c>
      <c r="V1346">
        <v>3</v>
      </c>
      <c r="W1346">
        <v>30</v>
      </c>
      <c r="X1346">
        <v>17</v>
      </c>
      <c r="Y1346">
        <v>13.4</v>
      </c>
      <c r="Z1346">
        <v>0</v>
      </c>
      <c r="AA1346">
        <v>2</v>
      </c>
      <c r="AB1346" t="s">
        <v>67</v>
      </c>
      <c r="AC1346">
        <v>29.619045035268499</v>
      </c>
      <c r="AD1346">
        <v>-2.2000000000000002</v>
      </c>
      <c r="AE1346">
        <v>77</v>
      </c>
      <c r="AF1346">
        <v>1980</v>
      </c>
      <c r="AG1346">
        <v>2010</v>
      </c>
      <c r="AH1346">
        <v>31</v>
      </c>
      <c r="AI1346">
        <v>-16.2190450352685</v>
      </c>
    </row>
    <row r="1347" spans="16:35" x14ac:dyDescent="0.25">
      <c r="P1347" t="s">
        <v>65</v>
      </c>
      <c r="Q1347" t="s">
        <v>66</v>
      </c>
      <c r="R1347" t="s">
        <v>30</v>
      </c>
      <c r="S1347">
        <v>-105.514</v>
      </c>
      <c r="T1347">
        <v>39.049999999999997</v>
      </c>
      <c r="U1347" s="13">
        <v>44285</v>
      </c>
      <c r="V1347">
        <v>3</v>
      </c>
      <c r="W1347">
        <v>30</v>
      </c>
      <c r="X1347">
        <v>18</v>
      </c>
      <c r="Y1347">
        <v>18.2</v>
      </c>
      <c r="Z1347">
        <v>0</v>
      </c>
      <c r="AA1347">
        <v>2</v>
      </c>
      <c r="AB1347" t="s">
        <v>67</v>
      </c>
      <c r="AC1347">
        <v>29.619045035268499</v>
      </c>
      <c r="AD1347">
        <v>-2.2000000000000002</v>
      </c>
      <c r="AE1347">
        <v>77</v>
      </c>
      <c r="AF1347">
        <v>1980</v>
      </c>
      <c r="AG1347">
        <v>2010</v>
      </c>
      <c r="AH1347">
        <v>31</v>
      </c>
      <c r="AI1347">
        <v>-11.4190450352685</v>
      </c>
    </row>
    <row r="1348" spans="16:35" x14ac:dyDescent="0.25">
      <c r="P1348" t="s">
        <v>65</v>
      </c>
      <c r="Q1348" t="s">
        <v>66</v>
      </c>
      <c r="R1348" t="s">
        <v>30</v>
      </c>
      <c r="S1348">
        <v>-105.514</v>
      </c>
      <c r="T1348">
        <v>39.049999999999997</v>
      </c>
      <c r="U1348" s="13">
        <v>44285</v>
      </c>
      <c r="V1348">
        <v>3</v>
      </c>
      <c r="W1348">
        <v>30</v>
      </c>
      <c r="X1348">
        <v>19</v>
      </c>
      <c r="Y1348">
        <v>19.399999999999999</v>
      </c>
      <c r="Z1348">
        <v>0</v>
      </c>
      <c r="AA1348">
        <v>2</v>
      </c>
      <c r="AB1348" t="s">
        <v>67</v>
      </c>
      <c r="AC1348">
        <v>29.619045035268499</v>
      </c>
      <c r="AD1348">
        <v>-2.2000000000000002</v>
      </c>
      <c r="AE1348">
        <v>77</v>
      </c>
      <c r="AF1348">
        <v>1980</v>
      </c>
      <c r="AG1348">
        <v>2010</v>
      </c>
      <c r="AH1348">
        <v>31</v>
      </c>
      <c r="AI1348">
        <v>-10.2190450352685</v>
      </c>
    </row>
    <row r="1349" spans="16:35" x14ac:dyDescent="0.25">
      <c r="P1349" t="s">
        <v>65</v>
      </c>
      <c r="Q1349" t="s">
        <v>66</v>
      </c>
      <c r="R1349" t="s">
        <v>30</v>
      </c>
      <c r="S1349">
        <v>-105.514</v>
      </c>
      <c r="T1349">
        <v>39.049999999999997</v>
      </c>
      <c r="U1349" s="13">
        <v>44285</v>
      </c>
      <c r="V1349">
        <v>3</v>
      </c>
      <c r="W1349">
        <v>30</v>
      </c>
      <c r="X1349">
        <v>20</v>
      </c>
      <c r="Y1349">
        <v>19.999999999999901</v>
      </c>
      <c r="Z1349">
        <v>0</v>
      </c>
      <c r="AA1349">
        <v>2</v>
      </c>
      <c r="AB1349" t="s">
        <v>67</v>
      </c>
      <c r="AC1349">
        <v>29.619045035268499</v>
      </c>
      <c r="AD1349">
        <v>-2.2000000000000002</v>
      </c>
      <c r="AE1349">
        <v>77</v>
      </c>
      <c r="AF1349">
        <v>1980</v>
      </c>
      <c r="AG1349">
        <v>2010</v>
      </c>
      <c r="AH1349">
        <v>31</v>
      </c>
      <c r="AI1349">
        <v>-9.6190450352685808</v>
      </c>
    </row>
    <row r="1350" spans="16:35" x14ac:dyDescent="0.25">
      <c r="P1350" t="s">
        <v>65</v>
      </c>
      <c r="Q1350" t="s">
        <v>66</v>
      </c>
      <c r="R1350" t="s">
        <v>30</v>
      </c>
      <c r="S1350">
        <v>-105.514</v>
      </c>
      <c r="T1350">
        <v>39.049999999999997</v>
      </c>
      <c r="U1350" s="13">
        <v>44285</v>
      </c>
      <c r="V1350">
        <v>3</v>
      </c>
      <c r="W1350">
        <v>30</v>
      </c>
      <c r="X1350">
        <v>21</v>
      </c>
      <c r="Y1350">
        <v>20</v>
      </c>
      <c r="Z1350">
        <v>0</v>
      </c>
      <c r="AA1350">
        <v>2</v>
      </c>
      <c r="AB1350" t="s">
        <v>67</v>
      </c>
      <c r="AC1350">
        <v>29.619045035268499</v>
      </c>
      <c r="AD1350">
        <v>-2.2000000000000002</v>
      </c>
      <c r="AE1350">
        <v>77</v>
      </c>
      <c r="AF1350">
        <v>1980</v>
      </c>
      <c r="AG1350">
        <v>2010</v>
      </c>
      <c r="AH1350">
        <v>31</v>
      </c>
      <c r="AI1350">
        <v>-9.6190450352685701</v>
      </c>
    </row>
    <row r="1351" spans="16:35" x14ac:dyDescent="0.25">
      <c r="P1351" t="s">
        <v>65</v>
      </c>
      <c r="Q1351" t="s">
        <v>66</v>
      </c>
      <c r="R1351" t="s">
        <v>30</v>
      </c>
      <c r="S1351">
        <v>-105.514</v>
      </c>
      <c r="T1351">
        <v>39.049999999999997</v>
      </c>
      <c r="U1351" s="13">
        <v>44285</v>
      </c>
      <c r="V1351">
        <v>3</v>
      </c>
      <c r="W1351">
        <v>30</v>
      </c>
      <c r="X1351">
        <v>22</v>
      </c>
      <c r="Y1351">
        <v>23</v>
      </c>
      <c r="Z1351">
        <v>0</v>
      </c>
      <c r="AA1351">
        <v>2</v>
      </c>
      <c r="AB1351" t="s">
        <v>67</v>
      </c>
      <c r="AC1351">
        <v>29.619045035268499</v>
      </c>
      <c r="AD1351">
        <v>-2.2000000000000002</v>
      </c>
      <c r="AE1351">
        <v>77</v>
      </c>
      <c r="AF1351">
        <v>1980</v>
      </c>
      <c r="AG1351">
        <v>2010</v>
      </c>
      <c r="AH1351">
        <v>31</v>
      </c>
      <c r="AI1351">
        <v>-6.6190450352685701</v>
      </c>
    </row>
    <row r="1352" spans="16:35" x14ac:dyDescent="0.25">
      <c r="P1352" t="s">
        <v>65</v>
      </c>
      <c r="Q1352" t="s">
        <v>66</v>
      </c>
      <c r="R1352" t="s">
        <v>30</v>
      </c>
      <c r="S1352">
        <v>-105.514</v>
      </c>
      <c r="T1352">
        <v>39.049999999999997</v>
      </c>
      <c r="U1352" s="13">
        <v>44285</v>
      </c>
      <c r="V1352">
        <v>3</v>
      </c>
      <c r="W1352">
        <v>30</v>
      </c>
      <c r="X1352">
        <v>23</v>
      </c>
      <c r="Y1352">
        <v>20.599999999999898</v>
      </c>
      <c r="Z1352">
        <v>0</v>
      </c>
      <c r="AA1352">
        <v>2</v>
      </c>
      <c r="AB1352" t="s">
        <v>67</v>
      </c>
      <c r="AC1352">
        <v>29.619045035268499</v>
      </c>
      <c r="AD1352">
        <v>-2.2000000000000002</v>
      </c>
      <c r="AE1352">
        <v>77</v>
      </c>
      <c r="AF1352">
        <v>1980</v>
      </c>
      <c r="AG1352">
        <v>2010</v>
      </c>
      <c r="AH1352">
        <v>31</v>
      </c>
      <c r="AI1352">
        <v>-9.0190450352685794</v>
      </c>
    </row>
    <row r="1353" spans="16:35" x14ac:dyDescent="0.25">
      <c r="P1353" t="s">
        <v>65</v>
      </c>
      <c r="Q1353" t="s">
        <v>66</v>
      </c>
      <c r="R1353" t="s">
        <v>30</v>
      </c>
      <c r="S1353">
        <v>-105.514</v>
      </c>
      <c r="T1353">
        <v>39.049999999999997</v>
      </c>
      <c r="U1353" s="13">
        <v>44286</v>
      </c>
      <c r="V1353">
        <v>3</v>
      </c>
      <c r="W1353">
        <v>31</v>
      </c>
      <c r="X1353">
        <v>0</v>
      </c>
      <c r="Y1353">
        <v>18.8</v>
      </c>
      <c r="Z1353">
        <v>0</v>
      </c>
      <c r="AA1353">
        <v>2</v>
      </c>
      <c r="AB1353" t="s">
        <v>67</v>
      </c>
      <c r="AC1353">
        <v>29.619045035268499</v>
      </c>
      <c r="AD1353">
        <v>-2.2000000000000002</v>
      </c>
      <c r="AE1353">
        <v>77</v>
      </c>
      <c r="AF1353">
        <v>1980</v>
      </c>
      <c r="AG1353">
        <v>2010</v>
      </c>
      <c r="AH1353">
        <v>31</v>
      </c>
      <c r="AI1353">
        <v>-10.8190450352685</v>
      </c>
    </row>
    <row r="1354" spans="16:35" x14ac:dyDescent="0.25">
      <c r="P1354" t="s">
        <v>65</v>
      </c>
      <c r="Q1354" t="s">
        <v>66</v>
      </c>
      <c r="R1354" t="s">
        <v>30</v>
      </c>
      <c r="S1354">
        <v>-105.514</v>
      </c>
      <c r="T1354">
        <v>39.049999999999997</v>
      </c>
      <c r="U1354" s="13">
        <v>44286</v>
      </c>
      <c r="V1354">
        <v>3</v>
      </c>
      <c r="W1354">
        <v>31</v>
      </c>
      <c r="X1354">
        <v>1</v>
      </c>
      <c r="Y1354">
        <v>15.8</v>
      </c>
      <c r="Z1354">
        <v>0</v>
      </c>
      <c r="AA1354">
        <v>2</v>
      </c>
      <c r="AB1354" t="s">
        <v>67</v>
      </c>
      <c r="AC1354">
        <v>29.619045035268499</v>
      </c>
      <c r="AD1354">
        <v>-2.2000000000000002</v>
      </c>
      <c r="AE1354">
        <v>77</v>
      </c>
      <c r="AF1354">
        <v>1980</v>
      </c>
      <c r="AG1354">
        <v>2010</v>
      </c>
      <c r="AH1354">
        <v>31</v>
      </c>
      <c r="AI1354">
        <v>-13.8190450352685</v>
      </c>
    </row>
    <row r="1355" spans="16:35" x14ac:dyDescent="0.25">
      <c r="P1355" t="s">
        <v>65</v>
      </c>
      <c r="Q1355" t="s">
        <v>66</v>
      </c>
      <c r="R1355" t="s">
        <v>30</v>
      </c>
      <c r="S1355">
        <v>-105.514</v>
      </c>
      <c r="T1355">
        <v>39.049999999999997</v>
      </c>
      <c r="U1355" s="13">
        <v>44286</v>
      </c>
      <c r="V1355">
        <v>3</v>
      </c>
      <c r="W1355">
        <v>31</v>
      </c>
      <c r="X1355">
        <v>2</v>
      </c>
      <c r="Y1355">
        <v>12.799999999999899</v>
      </c>
      <c r="Z1355">
        <v>0</v>
      </c>
      <c r="AA1355">
        <v>2</v>
      </c>
      <c r="AB1355" t="s">
        <v>67</v>
      </c>
      <c r="AC1355">
        <v>29.619045035268499</v>
      </c>
      <c r="AD1355">
        <v>-2.2000000000000002</v>
      </c>
      <c r="AE1355">
        <v>77</v>
      </c>
      <c r="AF1355">
        <v>1980</v>
      </c>
      <c r="AG1355">
        <v>2010</v>
      </c>
      <c r="AH1355">
        <v>31</v>
      </c>
      <c r="AI1355">
        <v>-16.819045035268498</v>
      </c>
    </row>
    <row r="1356" spans="16:35" x14ac:dyDescent="0.25">
      <c r="P1356" t="s">
        <v>65</v>
      </c>
      <c r="Q1356" t="s">
        <v>66</v>
      </c>
      <c r="R1356" t="s">
        <v>30</v>
      </c>
      <c r="S1356">
        <v>-105.514</v>
      </c>
      <c r="T1356">
        <v>39.049999999999997</v>
      </c>
      <c r="U1356" s="13">
        <v>44286</v>
      </c>
      <c r="V1356">
        <v>3</v>
      </c>
      <c r="W1356">
        <v>31</v>
      </c>
      <c r="X1356">
        <v>3</v>
      </c>
      <c r="Y1356">
        <v>10.4</v>
      </c>
      <c r="Z1356">
        <v>0</v>
      </c>
      <c r="AA1356">
        <v>2</v>
      </c>
      <c r="AB1356" t="s">
        <v>67</v>
      </c>
      <c r="AC1356">
        <v>29.619045035268499</v>
      </c>
      <c r="AD1356">
        <v>-2.2000000000000002</v>
      </c>
      <c r="AE1356">
        <v>77</v>
      </c>
      <c r="AF1356">
        <v>1980</v>
      </c>
      <c r="AG1356">
        <v>2010</v>
      </c>
      <c r="AH1356">
        <v>31</v>
      </c>
      <c r="AI1356">
        <v>-19.2190450352685</v>
      </c>
    </row>
    <row r="1357" spans="16:35" x14ac:dyDescent="0.25">
      <c r="P1357" t="s">
        <v>65</v>
      </c>
      <c r="Q1357" t="s">
        <v>66</v>
      </c>
      <c r="R1357" t="s">
        <v>30</v>
      </c>
      <c r="S1357">
        <v>-105.514</v>
      </c>
      <c r="T1357">
        <v>39.049999999999997</v>
      </c>
      <c r="U1357" s="13">
        <v>44286</v>
      </c>
      <c r="V1357">
        <v>3</v>
      </c>
      <c r="W1357">
        <v>31</v>
      </c>
      <c r="X1357">
        <v>4</v>
      </c>
      <c r="Y1357">
        <v>10.4</v>
      </c>
      <c r="Z1357">
        <v>0</v>
      </c>
      <c r="AA1357">
        <v>2</v>
      </c>
      <c r="AB1357" t="s">
        <v>67</v>
      </c>
      <c r="AC1357">
        <v>29.619045035268499</v>
      </c>
      <c r="AD1357">
        <v>-2.2000000000000002</v>
      </c>
      <c r="AE1357">
        <v>77</v>
      </c>
      <c r="AF1357">
        <v>1980</v>
      </c>
      <c r="AG1357">
        <v>2010</v>
      </c>
      <c r="AH1357">
        <v>31</v>
      </c>
      <c r="AI1357">
        <v>-19.2190450352685</v>
      </c>
    </row>
    <row r="1358" spans="16:35" x14ac:dyDescent="0.25">
      <c r="P1358" t="s">
        <v>65</v>
      </c>
      <c r="Q1358" t="s">
        <v>66</v>
      </c>
      <c r="R1358" t="s">
        <v>30</v>
      </c>
      <c r="S1358">
        <v>-105.514</v>
      </c>
      <c r="T1358">
        <v>39.049999999999997</v>
      </c>
      <c r="U1358" s="13">
        <v>44286</v>
      </c>
      <c r="V1358">
        <v>3</v>
      </c>
      <c r="W1358">
        <v>31</v>
      </c>
      <c r="X1358">
        <v>5</v>
      </c>
      <c r="Y1358">
        <v>10.4</v>
      </c>
      <c r="Z1358">
        <v>0</v>
      </c>
      <c r="AA1358">
        <v>2</v>
      </c>
      <c r="AB1358" t="s">
        <v>67</v>
      </c>
      <c r="AC1358">
        <v>29.619045035268499</v>
      </c>
      <c r="AD1358">
        <v>-2.2000000000000002</v>
      </c>
      <c r="AE1358">
        <v>77</v>
      </c>
      <c r="AF1358">
        <v>1980</v>
      </c>
      <c r="AG1358">
        <v>2010</v>
      </c>
      <c r="AH1358">
        <v>31</v>
      </c>
      <c r="AI1358">
        <v>-19.2190450352685</v>
      </c>
    </row>
    <row r="1359" spans="16:35" x14ac:dyDescent="0.25">
      <c r="P1359" t="s">
        <v>65</v>
      </c>
      <c r="Q1359" t="s">
        <v>66</v>
      </c>
      <c r="R1359" t="s">
        <v>30</v>
      </c>
      <c r="S1359">
        <v>-105.514</v>
      </c>
      <c r="T1359">
        <v>39.049999999999997</v>
      </c>
      <c r="U1359" s="13">
        <v>44286</v>
      </c>
      <c r="V1359">
        <v>3</v>
      </c>
      <c r="W1359">
        <v>31</v>
      </c>
      <c r="X1359">
        <v>6</v>
      </c>
      <c r="Y1359">
        <v>9.7999999999999901</v>
      </c>
      <c r="Z1359">
        <v>0</v>
      </c>
      <c r="AA1359">
        <v>2</v>
      </c>
      <c r="AB1359" t="s">
        <v>67</v>
      </c>
      <c r="AC1359">
        <v>29.619045035268499</v>
      </c>
      <c r="AD1359">
        <v>-2.2000000000000002</v>
      </c>
      <c r="AE1359">
        <v>77</v>
      </c>
      <c r="AF1359">
        <v>1980</v>
      </c>
      <c r="AG1359">
        <v>2010</v>
      </c>
      <c r="AH1359">
        <v>31</v>
      </c>
      <c r="AI1359">
        <v>-19.819045035268498</v>
      </c>
    </row>
    <row r="1360" spans="16:35" x14ac:dyDescent="0.25">
      <c r="P1360" t="s">
        <v>65</v>
      </c>
      <c r="Q1360" t="s">
        <v>66</v>
      </c>
      <c r="R1360" t="s">
        <v>30</v>
      </c>
      <c r="S1360">
        <v>-105.514</v>
      </c>
      <c r="T1360">
        <v>39.049999999999997</v>
      </c>
      <c r="U1360" s="13">
        <v>44286</v>
      </c>
      <c r="V1360">
        <v>3</v>
      </c>
      <c r="W1360">
        <v>31</v>
      </c>
      <c r="X1360">
        <v>7</v>
      </c>
      <c r="Y1360">
        <v>8.6</v>
      </c>
      <c r="Z1360">
        <v>0</v>
      </c>
      <c r="AA1360">
        <v>2</v>
      </c>
      <c r="AB1360" t="s">
        <v>67</v>
      </c>
      <c r="AC1360">
        <v>29.619045035268499</v>
      </c>
      <c r="AD1360">
        <v>-2.2000000000000002</v>
      </c>
      <c r="AE1360">
        <v>77</v>
      </c>
      <c r="AF1360">
        <v>1980</v>
      </c>
      <c r="AG1360">
        <v>2010</v>
      </c>
      <c r="AH1360">
        <v>31</v>
      </c>
      <c r="AI1360">
        <v>-21.019045035268501</v>
      </c>
    </row>
    <row r="1361" spans="16:35" x14ac:dyDescent="0.25">
      <c r="P1361" t="s">
        <v>65</v>
      </c>
      <c r="Q1361" t="s">
        <v>66</v>
      </c>
      <c r="R1361" t="s">
        <v>30</v>
      </c>
      <c r="S1361">
        <v>-105.514</v>
      </c>
      <c r="T1361">
        <v>39.049999999999997</v>
      </c>
      <c r="U1361" s="13">
        <v>44286</v>
      </c>
      <c r="V1361">
        <v>3</v>
      </c>
      <c r="W1361">
        <v>31</v>
      </c>
      <c r="X1361">
        <v>8</v>
      </c>
      <c r="Y1361">
        <v>8.6</v>
      </c>
      <c r="Z1361">
        <v>0</v>
      </c>
      <c r="AA1361">
        <v>2</v>
      </c>
      <c r="AB1361" t="s">
        <v>67</v>
      </c>
      <c r="AC1361">
        <v>29.619045035268499</v>
      </c>
      <c r="AD1361">
        <v>-2.2000000000000002</v>
      </c>
      <c r="AE1361">
        <v>77</v>
      </c>
      <c r="AF1361">
        <v>1980</v>
      </c>
      <c r="AG1361">
        <v>2010</v>
      </c>
      <c r="AH1361">
        <v>31</v>
      </c>
      <c r="AI1361">
        <v>-21.019045035268501</v>
      </c>
    </row>
    <row r="1362" spans="16:35" x14ac:dyDescent="0.25">
      <c r="P1362" t="s">
        <v>65</v>
      </c>
      <c r="Q1362" t="s">
        <v>66</v>
      </c>
      <c r="R1362" t="s">
        <v>30</v>
      </c>
      <c r="S1362">
        <v>-105.514</v>
      </c>
      <c r="T1362">
        <v>39.049999999999997</v>
      </c>
      <c r="U1362" s="13">
        <v>44286</v>
      </c>
      <c r="V1362">
        <v>3</v>
      </c>
      <c r="W1362">
        <v>31</v>
      </c>
      <c r="X1362">
        <v>9</v>
      </c>
      <c r="Y1362">
        <v>8.6</v>
      </c>
      <c r="Z1362">
        <v>0</v>
      </c>
      <c r="AA1362">
        <v>2</v>
      </c>
      <c r="AB1362" t="s">
        <v>67</v>
      </c>
      <c r="AC1362">
        <v>29.619045035268499</v>
      </c>
      <c r="AD1362">
        <v>-2.2000000000000002</v>
      </c>
      <c r="AE1362">
        <v>77</v>
      </c>
      <c r="AF1362">
        <v>1980</v>
      </c>
      <c r="AG1362">
        <v>2010</v>
      </c>
      <c r="AH1362">
        <v>31</v>
      </c>
      <c r="AI1362">
        <v>-21.019045035268501</v>
      </c>
    </row>
    <row r="1363" spans="16:35" x14ac:dyDescent="0.25">
      <c r="P1363" t="s">
        <v>65</v>
      </c>
      <c r="Q1363" t="s">
        <v>66</v>
      </c>
      <c r="R1363" t="s">
        <v>30</v>
      </c>
      <c r="S1363">
        <v>-105.514</v>
      </c>
      <c r="T1363">
        <v>39.049999999999997</v>
      </c>
      <c r="U1363" s="13">
        <v>44286</v>
      </c>
      <c r="V1363">
        <v>3</v>
      </c>
      <c r="W1363">
        <v>31</v>
      </c>
      <c r="X1363">
        <v>10</v>
      </c>
      <c r="Y1363">
        <v>8</v>
      </c>
      <c r="Z1363">
        <v>0</v>
      </c>
      <c r="AA1363">
        <v>2</v>
      </c>
      <c r="AB1363" t="s">
        <v>67</v>
      </c>
      <c r="AC1363">
        <v>29.619045035268499</v>
      </c>
      <c r="AD1363">
        <v>-2.2000000000000002</v>
      </c>
      <c r="AE1363">
        <v>77</v>
      </c>
      <c r="AF1363">
        <v>1980</v>
      </c>
      <c r="AG1363">
        <v>2010</v>
      </c>
      <c r="AH1363">
        <v>31</v>
      </c>
      <c r="AI1363">
        <v>-21.619045035268499</v>
      </c>
    </row>
    <row r="1364" spans="16:35" x14ac:dyDescent="0.25">
      <c r="P1364" t="s">
        <v>65</v>
      </c>
      <c r="Q1364" t="s">
        <v>66</v>
      </c>
      <c r="R1364" t="s">
        <v>30</v>
      </c>
      <c r="S1364">
        <v>-105.514</v>
      </c>
      <c r="T1364">
        <v>39.049999999999997</v>
      </c>
      <c r="U1364" s="13">
        <v>44286</v>
      </c>
      <c r="V1364">
        <v>3</v>
      </c>
      <c r="W1364">
        <v>31</v>
      </c>
      <c r="X1364">
        <v>11</v>
      </c>
      <c r="Y1364">
        <v>8</v>
      </c>
      <c r="Z1364">
        <v>0</v>
      </c>
      <c r="AA1364">
        <v>2</v>
      </c>
      <c r="AB1364" t="s">
        <v>67</v>
      </c>
      <c r="AC1364">
        <v>29.619045035268499</v>
      </c>
      <c r="AD1364">
        <v>-2.2000000000000002</v>
      </c>
      <c r="AE1364">
        <v>77</v>
      </c>
      <c r="AF1364">
        <v>1980</v>
      </c>
      <c r="AG1364">
        <v>2010</v>
      </c>
      <c r="AH1364">
        <v>31</v>
      </c>
      <c r="AI1364">
        <v>-21.619045035268499</v>
      </c>
    </row>
    <row r="1365" spans="16:35" x14ac:dyDescent="0.25">
      <c r="P1365" t="s">
        <v>65</v>
      </c>
      <c r="Q1365" t="s">
        <v>66</v>
      </c>
      <c r="R1365" t="s">
        <v>30</v>
      </c>
      <c r="S1365">
        <v>-105.514</v>
      </c>
      <c r="T1365">
        <v>39.049999999999997</v>
      </c>
      <c r="U1365" s="13">
        <v>44286</v>
      </c>
      <c r="V1365">
        <v>3</v>
      </c>
      <c r="W1365">
        <v>31</v>
      </c>
      <c r="X1365">
        <v>12</v>
      </c>
      <c r="Y1365">
        <v>8.6</v>
      </c>
      <c r="Z1365">
        <v>0</v>
      </c>
      <c r="AA1365">
        <v>2</v>
      </c>
      <c r="AB1365" t="s">
        <v>67</v>
      </c>
      <c r="AC1365">
        <v>29.619045035268499</v>
      </c>
      <c r="AD1365">
        <v>-2.2000000000000002</v>
      </c>
      <c r="AE1365">
        <v>77</v>
      </c>
      <c r="AF1365">
        <v>1980</v>
      </c>
      <c r="AG1365">
        <v>2010</v>
      </c>
      <c r="AH1365">
        <v>31</v>
      </c>
      <c r="AI1365">
        <v>-21.019045035268501</v>
      </c>
    </row>
    <row r="1366" spans="16:35" x14ac:dyDescent="0.25">
      <c r="P1366" t="s">
        <v>65</v>
      </c>
      <c r="Q1366" t="s">
        <v>66</v>
      </c>
      <c r="R1366" t="s">
        <v>30</v>
      </c>
      <c r="S1366">
        <v>-105.514</v>
      </c>
      <c r="T1366">
        <v>39.049999999999997</v>
      </c>
      <c r="U1366" s="13">
        <v>44286</v>
      </c>
      <c r="V1366">
        <v>3</v>
      </c>
      <c r="W1366">
        <v>31</v>
      </c>
      <c r="X1366">
        <v>13</v>
      </c>
      <c r="Y1366">
        <v>9.1999999999999993</v>
      </c>
      <c r="Z1366">
        <v>0</v>
      </c>
      <c r="AA1366">
        <v>2</v>
      </c>
      <c r="AB1366" t="s">
        <v>67</v>
      </c>
      <c r="AC1366">
        <v>29.619045035268499</v>
      </c>
      <c r="AD1366">
        <v>-2.2000000000000002</v>
      </c>
      <c r="AE1366">
        <v>77</v>
      </c>
      <c r="AF1366">
        <v>1980</v>
      </c>
      <c r="AG1366">
        <v>2010</v>
      </c>
      <c r="AH1366">
        <v>31</v>
      </c>
      <c r="AI1366">
        <v>-20.4190450352685</v>
      </c>
    </row>
    <row r="1367" spans="16:35" x14ac:dyDescent="0.25">
      <c r="P1367" t="s">
        <v>65</v>
      </c>
      <c r="Q1367" t="s">
        <v>66</v>
      </c>
      <c r="R1367" t="s">
        <v>30</v>
      </c>
      <c r="S1367">
        <v>-105.514</v>
      </c>
      <c r="T1367">
        <v>39.049999999999997</v>
      </c>
      <c r="U1367" s="13">
        <v>44286</v>
      </c>
      <c r="V1367">
        <v>3</v>
      </c>
      <c r="W1367">
        <v>31</v>
      </c>
      <c r="X1367">
        <v>14</v>
      </c>
      <c r="Y1367">
        <v>11.6</v>
      </c>
      <c r="Z1367">
        <v>0</v>
      </c>
      <c r="AA1367">
        <v>2</v>
      </c>
      <c r="AB1367" t="s">
        <v>67</v>
      </c>
      <c r="AC1367">
        <v>29.619045035268499</v>
      </c>
      <c r="AD1367">
        <v>-2.2000000000000002</v>
      </c>
      <c r="AE1367">
        <v>77</v>
      </c>
      <c r="AF1367">
        <v>1980</v>
      </c>
      <c r="AG1367">
        <v>2010</v>
      </c>
      <c r="AH1367">
        <v>31</v>
      </c>
      <c r="AI1367">
        <v>-18.019045035268501</v>
      </c>
    </row>
    <row r="1368" spans="16:35" x14ac:dyDescent="0.25">
      <c r="P1368" t="s">
        <v>65</v>
      </c>
      <c r="Q1368" t="s">
        <v>66</v>
      </c>
      <c r="R1368" t="s">
        <v>30</v>
      </c>
      <c r="S1368">
        <v>-105.514</v>
      </c>
      <c r="T1368">
        <v>39.049999999999997</v>
      </c>
      <c r="U1368" s="13">
        <v>44286</v>
      </c>
      <c r="V1368">
        <v>3</v>
      </c>
      <c r="W1368">
        <v>31</v>
      </c>
      <c r="X1368">
        <v>15</v>
      </c>
      <c r="Y1368">
        <v>15.8</v>
      </c>
      <c r="Z1368">
        <v>0</v>
      </c>
      <c r="AA1368">
        <v>2</v>
      </c>
      <c r="AB1368" t="s">
        <v>67</v>
      </c>
      <c r="AC1368">
        <v>29.619045035268499</v>
      </c>
      <c r="AD1368">
        <v>-2.2000000000000002</v>
      </c>
      <c r="AE1368">
        <v>77</v>
      </c>
      <c r="AF1368">
        <v>1980</v>
      </c>
      <c r="AG1368">
        <v>2010</v>
      </c>
      <c r="AH1368">
        <v>31</v>
      </c>
      <c r="AI1368">
        <v>-13.8190450352685</v>
      </c>
    </row>
    <row r="1369" spans="16:35" x14ac:dyDescent="0.25">
      <c r="P1369" t="s">
        <v>65</v>
      </c>
      <c r="Q1369" t="s">
        <v>66</v>
      </c>
      <c r="R1369" t="s">
        <v>30</v>
      </c>
      <c r="S1369">
        <v>-105.514</v>
      </c>
      <c r="T1369">
        <v>39.049999999999997</v>
      </c>
      <c r="U1369" s="13">
        <v>44286</v>
      </c>
      <c r="V1369">
        <v>3</v>
      </c>
      <c r="W1369">
        <v>31</v>
      </c>
      <c r="X1369">
        <v>16</v>
      </c>
      <c r="Y1369">
        <v>19.399999999999999</v>
      </c>
      <c r="Z1369">
        <v>0</v>
      </c>
      <c r="AA1369">
        <v>2</v>
      </c>
      <c r="AB1369" t="s">
        <v>67</v>
      </c>
      <c r="AC1369">
        <v>29.619045035268499</v>
      </c>
      <c r="AD1369">
        <v>-2.2000000000000002</v>
      </c>
      <c r="AE1369">
        <v>77</v>
      </c>
      <c r="AF1369">
        <v>1980</v>
      </c>
      <c r="AG1369">
        <v>2010</v>
      </c>
      <c r="AH1369">
        <v>31</v>
      </c>
      <c r="AI1369">
        <v>-10.2190450352685</v>
      </c>
    </row>
    <row r="1370" spans="16:35" x14ac:dyDescent="0.25">
      <c r="P1370" t="s">
        <v>65</v>
      </c>
      <c r="Q1370" t="s">
        <v>66</v>
      </c>
      <c r="R1370" t="s">
        <v>30</v>
      </c>
      <c r="S1370">
        <v>-105.514</v>
      </c>
      <c r="T1370">
        <v>39.049999999999997</v>
      </c>
      <c r="U1370" s="13">
        <v>44286</v>
      </c>
      <c r="V1370">
        <v>3</v>
      </c>
      <c r="W1370">
        <v>31</v>
      </c>
      <c r="X1370">
        <v>17</v>
      </c>
      <c r="Y1370">
        <v>23</v>
      </c>
      <c r="Z1370">
        <v>0</v>
      </c>
      <c r="AA1370">
        <v>2</v>
      </c>
      <c r="AB1370" t="s">
        <v>67</v>
      </c>
      <c r="AC1370">
        <v>29.619045035268499</v>
      </c>
      <c r="AD1370">
        <v>-2.2000000000000002</v>
      </c>
      <c r="AE1370">
        <v>77</v>
      </c>
      <c r="AF1370">
        <v>1980</v>
      </c>
      <c r="AG1370">
        <v>2010</v>
      </c>
      <c r="AH1370">
        <v>31</v>
      </c>
      <c r="AI1370">
        <v>-6.6190450352685701</v>
      </c>
    </row>
    <row r="1371" spans="16:35" x14ac:dyDescent="0.25">
      <c r="P1371" t="s">
        <v>65</v>
      </c>
      <c r="Q1371" t="s">
        <v>66</v>
      </c>
      <c r="R1371" t="s">
        <v>30</v>
      </c>
      <c r="S1371">
        <v>-105.514</v>
      </c>
      <c r="T1371">
        <v>39.049999999999997</v>
      </c>
      <c r="U1371" s="13">
        <v>44286</v>
      </c>
      <c r="V1371">
        <v>3</v>
      </c>
      <c r="W1371">
        <v>31</v>
      </c>
      <c r="X1371">
        <v>18</v>
      </c>
      <c r="Y1371">
        <v>29</v>
      </c>
      <c r="Z1371">
        <v>0</v>
      </c>
      <c r="AA1371">
        <v>2</v>
      </c>
      <c r="AB1371" t="s">
        <v>67</v>
      </c>
      <c r="AC1371">
        <v>29.619045035268499</v>
      </c>
      <c r="AD1371">
        <v>-2.2000000000000002</v>
      </c>
      <c r="AE1371">
        <v>77</v>
      </c>
      <c r="AF1371">
        <v>1980</v>
      </c>
      <c r="AG1371">
        <v>2010</v>
      </c>
      <c r="AH1371">
        <v>31</v>
      </c>
      <c r="AI1371">
        <v>-0.61904503526857702</v>
      </c>
    </row>
    <row r="1372" spans="16:35" x14ac:dyDescent="0.25">
      <c r="P1372" t="s">
        <v>65</v>
      </c>
      <c r="Q1372" t="s">
        <v>66</v>
      </c>
      <c r="R1372" t="s">
        <v>30</v>
      </c>
      <c r="S1372">
        <v>-105.514</v>
      </c>
      <c r="T1372">
        <v>39.049999999999997</v>
      </c>
      <c r="U1372" s="13">
        <v>44286</v>
      </c>
      <c r="V1372">
        <v>3</v>
      </c>
      <c r="W1372">
        <v>31</v>
      </c>
      <c r="X1372">
        <v>19</v>
      </c>
      <c r="Y1372">
        <v>32</v>
      </c>
      <c r="Z1372">
        <v>0</v>
      </c>
      <c r="AA1372">
        <v>2</v>
      </c>
      <c r="AB1372" t="s">
        <v>67</v>
      </c>
      <c r="AC1372">
        <v>29.619045035268499</v>
      </c>
      <c r="AD1372">
        <v>-2.2000000000000002</v>
      </c>
      <c r="AE1372">
        <v>77</v>
      </c>
      <c r="AF1372">
        <v>1980</v>
      </c>
      <c r="AG1372">
        <v>2010</v>
      </c>
      <c r="AH1372">
        <v>31</v>
      </c>
      <c r="AI1372">
        <v>2.3809549647314201</v>
      </c>
    </row>
    <row r="1373" spans="16:35" x14ac:dyDescent="0.25">
      <c r="P1373" t="s">
        <v>65</v>
      </c>
      <c r="Q1373" t="s">
        <v>66</v>
      </c>
      <c r="R1373" t="s">
        <v>30</v>
      </c>
      <c r="S1373">
        <v>-105.514</v>
      </c>
      <c r="T1373">
        <v>39.049999999999997</v>
      </c>
      <c r="U1373" s="13">
        <v>44286</v>
      </c>
      <c r="V1373">
        <v>3</v>
      </c>
      <c r="W1373">
        <v>31</v>
      </c>
      <c r="X1373">
        <v>20</v>
      </c>
      <c r="Y1373">
        <v>33.199999999999903</v>
      </c>
      <c r="Z1373">
        <v>0</v>
      </c>
      <c r="AA1373">
        <v>2</v>
      </c>
      <c r="AB1373" t="s">
        <v>67</v>
      </c>
      <c r="AC1373">
        <v>29.619045035268499</v>
      </c>
      <c r="AD1373">
        <v>-2.2000000000000002</v>
      </c>
      <c r="AE1373">
        <v>77</v>
      </c>
      <c r="AF1373">
        <v>1980</v>
      </c>
      <c r="AG1373">
        <v>2010</v>
      </c>
      <c r="AH1373">
        <v>31</v>
      </c>
      <c r="AI1373">
        <v>3.5809549647314101</v>
      </c>
    </row>
    <row r="1374" spans="16:35" x14ac:dyDescent="0.25">
      <c r="P1374" t="s">
        <v>65</v>
      </c>
      <c r="Q1374" t="s">
        <v>66</v>
      </c>
      <c r="R1374" t="s">
        <v>30</v>
      </c>
      <c r="S1374">
        <v>-105.514</v>
      </c>
      <c r="T1374">
        <v>39.049999999999997</v>
      </c>
      <c r="U1374" s="13">
        <v>44286</v>
      </c>
      <c r="V1374">
        <v>3</v>
      </c>
      <c r="W1374">
        <v>31</v>
      </c>
      <c r="X1374">
        <v>21</v>
      </c>
      <c r="Y1374">
        <v>34.4</v>
      </c>
      <c r="Z1374">
        <v>0</v>
      </c>
      <c r="AA1374">
        <v>2</v>
      </c>
      <c r="AB1374" t="s">
        <v>67</v>
      </c>
      <c r="AC1374">
        <v>29.619045035268499</v>
      </c>
      <c r="AD1374">
        <v>-2.2000000000000002</v>
      </c>
      <c r="AE1374">
        <v>77</v>
      </c>
      <c r="AF1374">
        <v>1980</v>
      </c>
      <c r="AG1374">
        <v>2010</v>
      </c>
      <c r="AH1374">
        <v>31</v>
      </c>
      <c r="AI1374">
        <v>4.7809549647314196</v>
      </c>
    </row>
    <row r="1375" spans="16:35" x14ac:dyDescent="0.25">
      <c r="P1375" t="s">
        <v>65</v>
      </c>
      <c r="Q1375" t="s">
        <v>66</v>
      </c>
      <c r="R1375" t="s">
        <v>30</v>
      </c>
      <c r="S1375">
        <v>-105.514</v>
      </c>
      <c r="T1375">
        <v>39.049999999999997</v>
      </c>
      <c r="U1375" s="13">
        <v>44286</v>
      </c>
      <c r="V1375">
        <v>3</v>
      </c>
      <c r="W1375">
        <v>31</v>
      </c>
      <c r="X1375">
        <v>22</v>
      </c>
      <c r="Y1375">
        <v>33.799999999999997</v>
      </c>
      <c r="Z1375">
        <v>0</v>
      </c>
      <c r="AA1375">
        <v>2</v>
      </c>
      <c r="AB1375" t="s">
        <v>67</v>
      </c>
      <c r="AC1375">
        <v>29.619045035268499</v>
      </c>
      <c r="AD1375">
        <v>-2.2000000000000002</v>
      </c>
      <c r="AE1375">
        <v>77</v>
      </c>
      <c r="AF1375">
        <v>1980</v>
      </c>
      <c r="AG1375">
        <v>2010</v>
      </c>
      <c r="AH1375">
        <v>31</v>
      </c>
      <c r="AI1375">
        <v>4.1809549647314199</v>
      </c>
    </row>
    <row r="1376" spans="16:35" x14ac:dyDescent="0.25">
      <c r="P1376" t="s">
        <v>65</v>
      </c>
      <c r="Q1376" t="s">
        <v>66</v>
      </c>
      <c r="R1376" t="s">
        <v>30</v>
      </c>
      <c r="S1376">
        <v>-105.514</v>
      </c>
      <c r="T1376">
        <v>39.049999999999997</v>
      </c>
      <c r="U1376" s="13">
        <v>44286</v>
      </c>
      <c r="V1376">
        <v>3</v>
      </c>
      <c r="W1376">
        <v>31</v>
      </c>
      <c r="X1376">
        <v>23</v>
      </c>
      <c r="Y1376">
        <v>33.199999999999903</v>
      </c>
      <c r="Z1376">
        <v>0</v>
      </c>
      <c r="AA1376">
        <v>2</v>
      </c>
      <c r="AB1376" t="s">
        <v>67</v>
      </c>
      <c r="AC1376">
        <v>29.619045035268499</v>
      </c>
      <c r="AD1376">
        <v>-2.2000000000000002</v>
      </c>
      <c r="AE1376">
        <v>77</v>
      </c>
      <c r="AF1376">
        <v>1980</v>
      </c>
      <c r="AG1376">
        <v>2010</v>
      </c>
      <c r="AH1376">
        <v>31</v>
      </c>
      <c r="AI1376">
        <v>3.5809549647314101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7DD3-6A6B-4056-9C62-896130EA9468}">
  <dimension ref="B1:V37"/>
  <sheetViews>
    <sheetView workbookViewId="0">
      <selection activeCell="B1" sqref="B1"/>
    </sheetView>
  </sheetViews>
  <sheetFormatPr defaultRowHeight="15" x14ac:dyDescent="0.25"/>
  <sheetData>
    <row r="1" spans="2:22" x14ac:dyDescent="0.25">
      <c r="B1" s="37" t="s">
        <v>90</v>
      </c>
    </row>
    <row r="3" spans="2:22" x14ac:dyDescent="0.25">
      <c r="B3" t="s">
        <v>1</v>
      </c>
      <c r="C3" t="s">
        <v>2</v>
      </c>
      <c r="G3" t="s">
        <v>69</v>
      </c>
      <c r="H3" t="s">
        <v>3</v>
      </c>
    </row>
    <row r="4" spans="2:22" x14ac:dyDescent="0.25">
      <c r="B4">
        <v>20210301</v>
      </c>
      <c r="C4" t="s">
        <v>4</v>
      </c>
    </row>
    <row r="5" spans="2:22" x14ac:dyDescent="0.25">
      <c r="B5">
        <v>20210331</v>
      </c>
      <c r="C5" t="s">
        <v>5</v>
      </c>
      <c r="G5" t="s">
        <v>6</v>
      </c>
    </row>
    <row r="6" spans="2:22" x14ac:dyDescent="0.25">
      <c r="B6">
        <v>1.0009999999999999</v>
      </c>
      <c r="C6" t="s">
        <v>70</v>
      </c>
      <c r="G6" t="s">
        <v>479</v>
      </c>
    </row>
    <row r="7" spans="2:22" x14ac:dyDescent="0.25">
      <c r="B7">
        <v>1.05</v>
      </c>
      <c r="C7" t="s">
        <v>71</v>
      </c>
    </row>
    <row r="8" spans="2:22" x14ac:dyDescent="0.25">
      <c r="B8">
        <v>500</v>
      </c>
      <c r="C8" t="s">
        <v>7</v>
      </c>
    </row>
    <row r="9" spans="2:22" x14ac:dyDescent="0.25">
      <c r="B9" t="s">
        <v>72</v>
      </c>
      <c r="C9" t="s">
        <v>73</v>
      </c>
    </row>
    <row r="11" spans="2:22" x14ac:dyDescent="0.25">
      <c r="B11" t="s">
        <v>480</v>
      </c>
      <c r="C11" t="s">
        <v>8</v>
      </c>
    </row>
    <row r="12" spans="2:22" x14ac:dyDescent="0.25">
      <c r="B12">
        <v>2</v>
      </c>
      <c r="C12" t="s">
        <v>9</v>
      </c>
    </row>
    <row r="13" spans="2:22" x14ac:dyDescent="0.25">
      <c r="C13" s="14"/>
      <c r="D13" s="3"/>
      <c r="E13" s="4"/>
      <c r="F13" s="4"/>
      <c r="G13" s="5"/>
      <c r="H13" s="5"/>
      <c r="I13" s="5"/>
      <c r="J13" s="6"/>
      <c r="K13" s="4"/>
      <c r="L13" s="7" t="s">
        <v>74</v>
      </c>
      <c r="M13" s="7"/>
      <c r="N13" s="7"/>
      <c r="O13" s="7"/>
      <c r="P13" s="7"/>
      <c r="Q13" s="15"/>
      <c r="R13" s="15"/>
      <c r="S13" s="8"/>
      <c r="T13" s="8" t="s">
        <v>10</v>
      </c>
    </row>
    <row r="14" spans="2:22" x14ac:dyDescent="0.25">
      <c r="C14" s="14"/>
      <c r="D14" s="3"/>
      <c r="E14" s="4"/>
      <c r="F14" s="4"/>
      <c r="G14" s="5"/>
      <c r="H14" s="5"/>
      <c r="I14" s="5"/>
      <c r="J14" s="8"/>
      <c r="K14" s="8" t="s">
        <v>75</v>
      </c>
      <c r="L14" s="7" t="s">
        <v>76</v>
      </c>
      <c r="M14" s="7"/>
      <c r="N14" s="7"/>
      <c r="O14" s="7"/>
      <c r="P14" s="7" t="s">
        <v>11</v>
      </c>
      <c r="Q14" s="15"/>
      <c r="R14" s="15"/>
      <c r="S14" s="8" t="s">
        <v>10</v>
      </c>
      <c r="T14" s="16" t="s">
        <v>77</v>
      </c>
    </row>
    <row r="15" spans="2:22" x14ac:dyDescent="0.25">
      <c r="C15" s="3" t="s">
        <v>12</v>
      </c>
      <c r="D15" s="3" t="s">
        <v>12</v>
      </c>
      <c r="E15" s="4"/>
      <c r="F15" s="4"/>
      <c r="G15" s="5"/>
      <c r="H15" s="5"/>
      <c r="I15" s="5" t="s">
        <v>13</v>
      </c>
      <c r="J15" s="8"/>
      <c r="K15" s="8" t="s">
        <v>14</v>
      </c>
      <c r="L15" s="7" t="s">
        <v>78</v>
      </c>
      <c r="M15" s="7" t="s">
        <v>79</v>
      </c>
      <c r="N15" s="7" t="s">
        <v>79</v>
      </c>
      <c r="O15" s="7" t="s">
        <v>79</v>
      </c>
      <c r="P15" s="7" t="s">
        <v>15</v>
      </c>
      <c r="Q15" s="17" t="s">
        <v>16</v>
      </c>
      <c r="R15" s="17" t="s">
        <v>16</v>
      </c>
      <c r="S15" s="16" t="s">
        <v>17</v>
      </c>
      <c r="T15" s="16" t="s">
        <v>18</v>
      </c>
    </row>
    <row r="16" spans="2:22" x14ac:dyDescent="0.25">
      <c r="C16" s="3" t="s">
        <v>19</v>
      </c>
      <c r="D16" s="3" t="s">
        <v>20</v>
      </c>
      <c r="E16" s="4" t="s">
        <v>21</v>
      </c>
      <c r="F16" s="4" t="s">
        <v>22</v>
      </c>
      <c r="G16" s="5" t="s">
        <v>23</v>
      </c>
      <c r="H16" s="5" t="s">
        <v>24</v>
      </c>
      <c r="I16" s="5" t="s">
        <v>25</v>
      </c>
      <c r="J16" s="8" t="s">
        <v>80</v>
      </c>
      <c r="K16" s="8" t="s">
        <v>81</v>
      </c>
      <c r="L16" s="7" t="s">
        <v>80</v>
      </c>
      <c r="M16" s="7" t="s">
        <v>26</v>
      </c>
      <c r="N16" s="7" t="s">
        <v>27</v>
      </c>
      <c r="O16" s="7" t="s">
        <v>28</v>
      </c>
      <c r="P16" s="7" t="s">
        <v>27</v>
      </c>
      <c r="Q16" s="17" t="s">
        <v>29</v>
      </c>
      <c r="R16" s="17" t="s">
        <v>82</v>
      </c>
      <c r="S16" s="18" t="s">
        <v>83</v>
      </c>
      <c r="T16" s="16" t="s">
        <v>84</v>
      </c>
      <c r="U16" t="s">
        <v>43</v>
      </c>
      <c r="V16" t="s">
        <v>39</v>
      </c>
    </row>
    <row r="17" spans="3:22" x14ac:dyDescent="0.25">
      <c r="C17" s="9" t="s">
        <v>586</v>
      </c>
      <c r="D17" s="3" t="s">
        <v>587</v>
      </c>
      <c r="E17" s="4" t="s">
        <v>6</v>
      </c>
      <c r="F17" s="4" t="s">
        <v>30</v>
      </c>
      <c r="G17" s="10">
        <v>40.9</v>
      </c>
      <c r="H17" s="10">
        <v>-105.2</v>
      </c>
      <c r="I17" s="10">
        <v>2138.1999510000001</v>
      </c>
      <c r="J17">
        <v>20210314</v>
      </c>
      <c r="K17" s="4"/>
      <c r="L17" s="7">
        <v>25.979999542236328</v>
      </c>
      <c r="M17" s="7">
        <v>0</v>
      </c>
      <c r="N17" s="11">
        <v>0.50999999046325684</v>
      </c>
      <c r="O17" s="11">
        <v>12.010000228881836</v>
      </c>
      <c r="P17" s="11">
        <v>25.469999313354492</v>
      </c>
      <c r="Q17" s="15">
        <v>1.0010000467300415</v>
      </c>
      <c r="R17" s="15">
        <v>1.0010000467300415</v>
      </c>
      <c r="S17">
        <v>1218</v>
      </c>
      <c r="T17">
        <v>0</v>
      </c>
      <c r="U17" s="11">
        <f>+L17-O17</f>
        <v>13.969999313354492</v>
      </c>
      <c r="V17" s="19" t="s">
        <v>85</v>
      </c>
    </row>
    <row r="18" spans="3:22" x14ac:dyDescent="0.25">
      <c r="C18" s="9" t="s">
        <v>588</v>
      </c>
      <c r="D18" s="3" t="s">
        <v>589</v>
      </c>
      <c r="E18" s="4" t="s">
        <v>6</v>
      </c>
      <c r="F18" s="4" t="s">
        <v>30</v>
      </c>
      <c r="G18" s="10">
        <v>39.700000000000003</v>
      </c>
      <c r="H18" s="10">
        <v>-105</v>
      </c>
      <c r="I18" s="10">
        <v>1639.1999510000001</v>
      </c>
      <c r="J18">
        <v>20210315</v>
      </c>
      <c r="K18" s="4"/>
      <c r="L18" s="7">
        <v>25</v>
      </c>
      <c r="M18" s="7">
        <v>0</v>
      </c>
      <c r="N18" s="11">
        <v>0.23999999463558197</v>
      </c>
      <c r="O18" s="11">
        <v>14.020000457763672</v>
      </c>
      <c r="P18" s="11">
        <v>24.760000228881836</v>
      </c>
      <c r="Q18" s="15">
        <v>1.0010000467300415</v>
      </c>
      <c r="R18" s="15">
        <v>1.0010000467300415</v>
      </c>
      <c r="S18">
        <v>1165</v>
      </c>
      <c r="T18">
        <v>7</v>
      </c>
      <c r="U18" s="11">
        <f>+L18-O18</f>
        <v>10.979999542236328</v>
      </c>
      <c r="V18" s="19" t="s">
        <v>85</v>
      </c>
    </row>
    <row r="19" spans="3:22" x14ac:dyDescent="0.25">
      <c r="C19" s="9" t="s">
        <v>590</v>
      </c>
      <c r="D19" s="3" t="s">
        <v>591</v>
      </c>
      <c r="E19" s="4" t="s">
        <v>6</v>
      </c>
      <c r="F19" s="4" t="s">
        <v>325</v>
      </c>
      <c r="G19" s="10">
        <v>41.1</v>
      </c>
      <c r="H19" s="10">
        <v>-104.7</v>
      </c>
      <c r="I19" s="10">
        <v>1862.3000489999999</v>
      </c>
      <c r="J19">
        <v>20210314</v>
      </c>
      <c r="K19" s="4"/>
      <c r="L19" s="7">
        <v>19.489999771118164</v>
      </c>
      <c r="M19" s="7">
        <v>0</v>
      </c>
      <c r="N19" s="11">
        <v>0.23999999463558197</v>
      </c>
      <c r="O19" s="11">
        <v>9.0200004577636719</v>
      </c>
      <c r="P19" s="11">
        <v>19.25</v>
      </c>
      <c r="Q19" s="15">
        <v>1.0010000467300415</v>
      </c>
      <c r="R19" s="15">
        <v>1.0010000467300415</v>
      </c>
      <c r="S19">
        <v>1044</v>
      </c>
      <c r="T19">
        <v>1</v>
      </c>
      <c r="U19" s="11">
        <f>+L19-O19</f>
        <v>10.469999313354492</v>
      </c>
      <c r="V19" s="19" t="s">
        <v>85</v>
      </c>
    </row>
    <row r="20" spans="3:22" x14ac:dyDescent="0.25">
      <c r="C20" s="9" t="s">
        <v>592</v>
      </c>
      <c r="D20" s="3" t="s">
        <v>593</v>
      </c>
      <c r="E20" s="4" t="s">
        <v>6</v>
      </c>
      <c r="F20" s="4" t="s">
        <v>30</v>
      </c>
      <c r="G20" s="10">
        <v>40.9</v>
      </c>
      <c r="H20" s="10">
        <v>-105.3</v>
      </c>
      <c r="I20" s="10">
        <v>2088.8000489999999</v>
      </c>
      <c r="J20">
        <v>20210314</v>
      </c>
      <c r="K20" s="4"/>
      <c r="L20" s="7">
        <v>24.020000457763672</v>
      </c>
      <c r="M20" s="7">
        <v>0</v>
      </c>
      <c r="N20" s="11">
        <v>0.4699999988079071</v>
      </c>
      <c r="O20" s="11">
        <v>14.020000457763672</v>
      </c>
      <c r="P20" s="11">
        <v>23.55000114440918</v>
      </c>
      <c r="Q20" s="15">
        <v>1.0010000467300415</v>
      </c>
      <c r="R20" s="15">
        <v>1.0010000467300415</v>
      </c>
      <c r="S20">
        <v>1098</v>
      </c>
      <c r="T20">
        <v>5</v>
      </c>
      <c r="U20" s="11">
        <f>+L20-O20</f>
        <v>10</v>
      </c>
      <c r="V20" s="19" t="s">
        <v>85</v>
      </c>
    </row>
    <row r="21" spans="3:22" x14ac:dyDescent="0.25">
      <c r="C21" s="9" t="s">
        <v>594</v>
      </c>
      <c r="D21" s="3" t="s">
        <v>595</v>
      </c>
      <c r="E21" s="4" t="s">
        <v>6</v>
      </c>
      <c r="F21" s="4" t="s">
        <v>325</v>
      </c>
      <c r="G21" s="10">
        <v>41.2</v>
      </c>
      <c r="H21" s="10">
        <v>-104.8</v>
      </c>
      <c r="I21" s="10">
        <v>1881.8000489999999</v>
      </c>
      <c r="J21">
        <v>20210314</v>
      </c>
      <c r="K21" s="4"/>
      <c r="L21" s="7">
        <v>22.010000228881836</v>
      </c>
      <c r="M21" s="7">
        <v>0</v>
      </c>
      <c r="N21" s="11">
        <v>0.34999999403953552</v>
      </c>
      <c r="O21" s="11">
        <v>12.989999771118164</v>
      </c>
      <c r="P21" s="11">
        <v>21.659999847412109</v>
      </c>
      <c r="Q21" s="15">
        <v>1.0010000467300415</v>
      </c>
      <c r="R21" s="15">
        <v>1.0010000467300415</v>
      </c>
      <c r="S21">
        <v>1211</v>
      </c>
      <c r="T21">
        <v>7</v>
      </c>
      <c r="U21" s="11">
        <f>+L21-O21</f>
        <v>9.0200004577636719</v>
      </c>
      <c r="V21" s="19" t="s">
        <v>596</v>
      </c>
    </row>
    <row r="22" spans="3:22" x14ac:dyDescent="0.25">
      <c r="C22" s="9" t="s">
        <v>597</v>
      </c>
      <c r="D22" s="3" t="s">
        <v>598</v>
      </c>
      <c r="E22" s="4" t="s">
        <v>6</v>
      </c>
      <c r="F22" s="4" t="s">
        <v>325</v>
      </c>
      <c r="G22" s="10">
        <v>42.8</v>
      </c>
      <c r="H22" s="10">
        <v>-106.2</v>
      </c>
      <c r="I22" s="10">
        <v>1553.599976</v>
      </c>
      <c r="J22">
        <v>20210316</v>
      </c>
      <c r="K22" s="4"/>
      <c r="L22" s="7">
        <v>20.979999542236328</v>
      </c>
      <c r="M22" s="7">
        <v>0</v>
      </c>
      <c r="N22" s="11">
        <v>0.31000000238418579</v>
      </c>
      <c r="O22" s="11">
        <v>12.010000228881836</v>
      </c>
      <c r="P22" s="11">
        <v>20.670000076293945</v>
      </c>
      <c r="Q22" s="15">
        <v>1.0010000467300415</v>
      </c>
      <c r="R22" s="15">
        <v>1.0010000467300415</v>
      </c>
      <c r="S22">
        <v>1016</v>
      </c>
      <c r="T22">
        <v>1</v>
      </c>
      <c r="U22" s="11">
        <f>+L22-O22</f>
        <v>8.9699993133544922</v>
      </c>
      <c r="V22" s="19" t="s">
        <v>86</v>
      </c>
    </row>
    <row r="23" spans="3:22" x14ac:dyDescent="0.25">
      <c r="C23" s="9" t="s">
        <v>599</v>
      </c>
      <c r="D23" s="3" t="s">
        <v>600</v>
      </c>
      <c r="E23" s="4" t="s">
        <v>6</v>
      </c>
      <c r="F23" s="4" t="s">
        <v>325</v>
      </c>
      <c r="G23" s="10">
        <v>41.1</v>
      </c>
      <c r="H23" s="10">
        <v>-104.7</v>
      </c>
      <c r="I23" s="10">
        <v>1864.1999510000001</v>
      </c>
      <c r="J23">
        <v>20210314</v>
      </c>
      <c r="K23" s="4"/>
      <c r="L23" s="7">
        <v>20.510000228881836</v>
      </c>
      <c r="M23" s="7">
        <v>0</v>
      </c>
      <c r="N23" s="11">
        <v>0.2800000011920929</v>
      </c>
      <c r="O23" s="11">
        <v>11.689999580383301</v>
      </c>
      <c r="P23" s="11">
        <v>20.229999542236328</v>
      </c>
      <c r="Q23" s="15">
        <v>1.0010000467300415</v>
      </c>
      <c r="R23" s="15">
        <v>1.0010000467300415</v>
      </c>
      <c r="S23">
        <v>1194</v>
      </c>
      <c r="T23">
        <v>0</v>
      </c>
      <c r="U23" s="11">
        <f>+L23-O23</f>
        <v>8.8200006484985352</v>
      </c>
      <c r="V23" s="19" t="s">
        <v>86</v>
      </c>
    </row>
    <row r="24" spans="3:22" x14ac:dyDescent="0.25">
      <c r="C24" s="9" t="s">
        <v>601</v>
      </c>
      <c r="D24" s="3" t="s">
        <v>602</v>
      </c>
      <c r="E24" s="4" t="s">
        <v>6</v>
      </c>
      <c r="F24" s="4" t="s">
        <v>325</v>
      </c>
      <c r="G24" s="10">
        <v>41.1</v>
      </c>
      <c r="H24" s="10">
        <v>-104.7</v>
      </c>
      <c r="I24" s="10">
        <v>1853.1999510000001</v>
      </c>
      <c r="J24">
        <v>20210314</v>
      </c>
      <c r="K24" s="4"/>
      <c r="L24" s="7">
        <v>17.010000228881836</v>
      </c>
      <c r="M24" s="7">
        <v>0</v>
      </c>
      <c r="N24" s="11">
        <v>0.23999999463558197</v>
      </c>
      <c r="O24" s="11">
        <v>9.0200004577636719</v>
      </c>
      <c r="P24" s="11">
        <v>16.770000457763672</v>
      </c>
      <c r="Q24" s="15">
        <v>1.0010000467300415</v>
      </c>
      <c r="R24" s="15">
        <v>1.0010000467300415</v>
      </c>
      <c r="S24">
        <v>707</v>
      </c>
      <c r="T24">
        <v>7</v>
      </c>
      <c r="U24" s="11">
        <f>+L24-O24</f>
        <v>7.9899997711181641</v>
      </c>
      <c r="V24" s="19" t="s">
        <v>87</v>
      </c>
    </row>
    <row r="25" spans="3:22" x14ac:dyDescent="0.25">
      <c r="C25" s="9" t="s">
        <v>603</v>
      </c>
      <c r="D25" s="3" t="s">
        <v>604</v>
      </c>
      <c r="E25" s="4" t="s">
        <v>6</v>
      </c>
      <c r="F25" s="4" t="s">
        <v>325</v>
      </c>
      <c r="G25" s="10">
        <v>41.1</v>
      </c>
      <c r="H25" s="10">
        <v>-104.8</v>
      </c>
      <c r="I25" s="10">
        <v>1888.1999510000001</v>
      </c>
      <c r="J25">
        <v>20210314</v>
      </c>
      <c r="K25" s="4"/>
      <c r="L25" s="7">
        <v>17.989999771118164</v>
      </c>
      <c r="M25" s="7">
        <v>0</v>
      </c>
      <c r="N25" s="11">
        <v>0.34999999403953552</v>
      </c>
      <c r="O25" s="11">
        <v>10</v>
      </c>
      <c r="P25" s="11">
        <v>17.639999389648438</v>
      </c>
      <c r="Q25" s="15">
        <v>1.0010000467300415</v>
      </c>
      <c r="R25" s="15">
        <v>1.0010000467300415</v>
      </c>
      <c r="S25">
        <v>932</v>
      </c>
      <c r="T25">
        <v>4</v>
      </c>
      <c r="U25" s="11">
        <f>+L25-O25</f>
        <v>7.9899997711181641</v>
      </c>
      <c r="V25" s="19" t="s">
        <v>87</v>
      </c>
    </row>
    <row r="26" spans="3:22" x14ac:dyDescent="0.25">
      <c r="C26" s="9" t="s">
        <v>605</v>
      </c>
      <c r="D26" s="3" t="s">
        <v>606</v>
      </c>
      <c r="E26" s="4" t="s">
        <v>6</v>
      </c>
      <c r="F26" s="4" t="s">
        <v>325</v>
      </c>
      <c r="G26" s="10">
        <v>42.2</v>
      </c>
      <c r="H26" s="10">
        <v>-104.5</v>
      </c>
      <c r="I26" s="10">
        <v>1295.400024</v>
      </c>
      <c r="J26">
        <v>20210314</v>
      </c>
      <c r="K26" s="4"/>
      <c r="L26" s="7">
        <v>20</v>
      </c>
      <c r="M26" s="7">
        <v>0</v>
      </c>
      <c r="N26" s="11">
        <v>0.11999999731779099</v>
      </c>
      <c r="O26" s="11">
        <v>12.010000228881836</v>
      </c>
      <c r="P26" s="11">
        <v>19.879999160766602</v>
      </c>
      <c r="Q26" s="15">
        <v>1.0010000467300415</v>
      </c>
      <c r="R26" s="15">
        <v>1.0010000467300415</v>
      </c>
      <c r="S26">
        <v>1052</v>
      </c>
      <c r="T26">
        <v>2</v>
      </c>
      <c r="U26" s="11">
        <f>+L26-O26</f>
        <v>7.9899997711181641</v>
      </c>
      <c r="V26" s="19" t="s">
        <v>87</v>
      </c>
    </row>
    <row r="27" spans="3:22" x14ac:dyDescent="0.25">
      <c r="C27" s="9" t="s">
        <v>607</v>
      </c>
      <c r="D27" s="3" t="s">
        <v>608</v>
      </c>
      <c r="E27" s="4" t="s">
        <v>6</v>
      </c>
      <c r="F27" s="4" t="s">
        <v>30</v>
      </c>
      <c r="G27" s="10">
        <v>40.799999999999997</v>
      </c>
      <c r="H27" s="10">
        <v>-105.3</v>
      </c>
      <c r="I27" s="10">
        <v>2048.8999020000001</v>
      </c>
      <c r="J27">
        <v>20210314</v>
      </c>
      <c r="K27" s="4"/>
      <c r="L27" s="7">
        <v>27.010000228881836</v>
      </c>
      <c r="M27" s="7">
        <v>0</v>
      </c>
      <c r="N27" s="11">
        <v>0.4699999988079071</v>
      </c>
      <c r="O27" s="11">
        <v>19.020000457763672</v>
      </c>
      <c r="P27" s="11">
        <v>26.540000915527344</v>
      </c>
      <c r="Q27" s="15">
        <v>1.0010000467300415</v>
      </c>
      <c r="R27" s="15">
        <v>1.0010000467300415</v>
      </c>
      <c r="S27">
        <v>1281</v>
      </c>
      <c r="T27">
        <v>0</v>
      </c>
      <c r="U27" s="11">
        <f>+L27-O27</f>
        <v>7.9899997711181641</v>
      </c>
      <c r="V27" s="19" t="s">
        <v>87</v>
      </c>
    </row>
    <row r="28" spans="3:22" x14ac:dyDescent="0.25">
      <c r="C28" s="9" t="s">
        <v>327</v>
      </c>
      <c r="D28" s="3" t="s">
        <v>326</v>
      </c>
      <c r="E28" s="4" t="s">
        <v>6</v>
      </c>
      <c r="F28" s="4" t="s">
        <v>325</v>
      </c>
      <c r="G28" s="10">
        <v>42.8</v>
      </c>
      <c r="H28" s="10">
        <v>-106.4</v>
      </c>
      <c r="I28" s="10">
        <v>1627</v>
      </c>
      <c r="J28">
        <v>20210314</v>
      </c>
      <c r="K28" s="4"/>
      <c r="L28" s="7">
        <v>21.180000305175781</v>
      </c>
      <c r="M28" s="7">
        <v>0</v>
      </c>
      <c r="N28" s="11">
        <v>0.34999999403953552</v>
      </c>
      <c r="O28" s="11">
        <v>13.579999923706055</v>
      </c>
      <c r="P28" s="11">
        <v>20.829999923706055</v>
      </c>
      <c r="Q28" s="15">
        <v>1.0010000467300415</v>
      </c>
      <c r="R28" s="15">
        <v>1.0010000467300415</v>
      </c>
      <c r="S28">
        <v>1071</v>
      </c>
      <c r="T28">
        <v>1</v>
      </c>
      <c r="U28" s="11">
        <f>+L28-O28</f>
        <v>7.6000003814697266</v>
      </c>
      <c r="V28" s="19" t="s">
        <v>87</v>
      </c>
    </row>
    <row r="29" spans="3:22" x14ac:dyDescent="0.25">
      <c r="C29" s="9" t="s">
        <v>609</v>
      </c>
      <c r="D29" s="3" t="s">
        <v>610</v>
      </c>
      <c r="E29" s="4" t="s">
        <v>6</v>
      </c>
      <c r="F29" s="4" t="s">
        <v>30</v>
      </c>
      <c r="G29" s="10">
        <v>40</v>
      </c>
      <c r="H29" s="10">
        <v>-104.8</v>
      </c>
      <c r="I29" s="10">
        <v>1501.6999510000001</v>
      </c>
      <c r="J29">
        <v>20210314</v>
      </c>
      <c r="K29" s="4"/>
      <c r="L29" s="7">
        <v>17.989999771118164</v>
      </c>
      <c r="M29" s="7">
        <v>0</v>
      </c>
      <c r="N29" s="11">
        <v>0.23999999463558197</v>
      </c>
      <c r="O29" s="11">
        <v>10.979999542236328</v>
      </c>
      <c r="P29" s="11">
        <v>17.75</v>
      </c>
      <c r="Q29" s="15">
        <v>1.0010000467300415</v>
      </c>
      <c r="R29" s="15">
        <v>1.0010000467300415</v>
      </c>
      <c r="S29">
        <v>1259</v>
      </c>
      <c r="T29">
        <v>0</v>
      </c>
      <c r="U29" s="11">
        <f>+L29-O29</f>
        <v>7.0100002288818359</v>
      </c>
      <c r="V29" s="19" t="s">
        <v>87</v>
      </c>
    </row>
    <row r="30" spans="3:22" x14ac:dyDescent="0.25">
      <c r="C30" s="9" t="s">
        <v>420</v>
      </c>
      <c r="D30" s="3" t="s">
        <v>419</v>
      </c>
      <c r="E30" s="4" t="s">
        <v>6</v>
      </c>
      <c r="F30" s="4" t="s">
        <v>325</v>
      </c>
      <c r="G30" s="10">
        <v>41.1</v>
      </c>
      <c r="H30" s="10">
        <v>-104.8</v>
      </c>
      <c r="I30" s="10">
        <v>1867.8000489999999</v>
      </c>
      <c r="J30">
        <v>20210314</v>
      </c>
      <c r="K30" s="4"/>
      <c r="L30" s="7">
        <v>22.719999313354492</v>
      </c>
      <c r="M30" s="7">
        <v>0</v>
      </c>
      <c r="N30" s="11">
        <v>0.34999999403953552</v>
      </c>
      <c r="O30" s="11">
        <v>15.909999847412109</v>
      </c>
      <c r="P30" s="11">
        <v>22.369998931884766</v>
      </c>
      <c r="Q30" s="15">
        <v>1.0010000467300415</v>
      </c>
      <c r="R30" s="15">
        <v>1.0010000467300415</v>
      </c>
      <c r="S30">
        <v>1158</v>
      </c>
      <c r="T30">
        <v>7</v>
      </c>
      <c r="U30" s="11">
        <f>+L30-O30</f>
        <v>6.8099994659423828</v>
      </c>
      <c r="V30" s="19" t="s">
        <v>88</v>
      </c>
    </row>
    <row r="31" spans="3:22" x14ac:dyDescent="0.25">
      <c r="C31" s="9" t="s">
        <v>611</v>
      </c>
      <c r="D31" s="3" t="s">
        <v>612</v>
      </c>
      <c r="E31" s="4" t="s">
        <v>6</v>
      </c>
      <c r="F31" s="4" t="s">
        <v>30</v>
      </c>
      <c r="G31" s="10">
        <v>39.799999999999997</v>
      </c>
      <c r="H31" s="10">
        <v>-105</v>
      </c>
      <c r="I31" s="10">
        <v>1661.5</v>
      </c>
      <c r="J31">
        <v>20210315</v>
      </c>
      <c r="K31" s="4"/>
      <c r="L31" s="7">
        <v>20.590000152587891</v>
      </c>
      <c r="M31" s="7">
        <v>0</v>
      </c>
      <c r="N31" s="11">
        <v>0.31000000238418579</v>
      </c>
      <c r="O31" s="11">
        <v>14.020000457763672</v>
      </c>
      <c r="P31" s="11">
        <v>20.280000686645508</v>
      </c>
      <c r="Q31" s="15">
        <v>1.0010000467300415</v>
      </c>
      <c r="R31" s="15">
        <v>1.0010000467300415</v>
      </c>
      <c r="S31">
        <v>1132</v>
      </c>
      <c r="T31">
        <v>0</v>
      </c>
      <c r="U31" s="11">
        <f>+L31-O31</f>
        <v>6.5699996948242188</v>
      </c>
      <c r="V31" s="19" t="s">
        <v>88</v>
      </c>
    </row>
    <row r="32" spans="3:22" x14ac:dyDescent="0.25">
      <c r="C32" s="9" t="s">
        <v>613</v>
      </c>
      <c r="D32" s="3" t="s">
        <v>614</v>
      </c>
      <c r="E32" s="4" t="s">
        <v>6</v>
      </c>
      <c r="F32" s="4" t="s">
        <v>325</v>
      </c>
      <c r="G32" s="10">
        <v>41.1</v>
      </c>
      <c r="H32" s="10">
        <v>-104.8</v>
      </c>
      <c r="I32" s="10">
        <v>1862.900024</v>
      </c>
      <c r="J32">
        <v>20210314</v>
      </c>
      <c r="K32" s="4"/>
      <c r="L32" s="7">
        <v>15.199999809265137</v>
      </c>
      <c r="M32" s="7">
        <v>0</v>
      </c>
      <c r="N32" s="11">
        <v>0.23999999463558197</v>
      </c>
      <c r="O32" s="11">
        <v>9.0200004577636719</v>
      </c>
      <c r="P32" s="11">
        <v>14.960000038146973</v>
      </c>
      <c r="Q32" s="15">
        <v>1.0010000467300415</v>
      </c>
      <c r="R32" s="15">
        <v>1.0010000467300415</v>
      </c>
      <c r="S32">
        <v>1083</v>
      </c>
      <c r="T32">
        <v>10</v>
      </c>
      <c r="U32" s="11">
        <f>+L32-O32</f>
        <v>6.1799993515014648</v>
      </c>
      <c r="V32" s="19" t="s">
        <v>88</v>
      </c>
    </row>
    <row r="33" spans="3:22" x14ac:dyDescent="0.25">
      <c r="C33" s="9" t="s">
        <v>615</v>
      </c>
      <c r="D33" s="3" t="s">
        <v>616</v>
      </c>
      <c r="E33" s="4" t="s">
        <v>6</v>
      </c>
      <c r="F33" s="4" t="s">
        <v>30</v>
      </c>
      <c r="G33" s="10">
        <v>39.700000000000003</v>
      </c>
      <c r="H33" s="10">
        <v>-104.8</v>
      </c>
      <c r="I33" s="10">
        <v>1627.900024</v>
      </c>
      <c r="J33">
        <v>20210315</v>
      </c>
      <c r="K33" s="4"/>
      <c r="L33" s="7">
        <v>18.579999923706055</v>
      </c>
      <c r="M33" s="7">
        <v>0</v>
      </c>
      <c r="N33" s="11">
        <v>0.34999999403953552</v>
      </c>
      <c r="O33" s="11">
        <v>12.520000457763672</v>
      </c>
      <c r="P33" s="11">
        <v>18.229999542236328</v>
      </c>
      <c r="Q33" s="15">
        <v>1.0010000467300415</v>
      </c>
      <c r="R33" s="15">
        <v>1.0010000467300415</v>
      </c>
      <c r="S33">
        <v>1174</v>
      </c>
      <c r="T33">
        <v>5</v>
      </c>
      <c r="U33" s="11">
        <f>+L33-O33</f>
        <v>6.0599994659423828</v>
      </c>
      <c r="V33" s="19" t="s">
        <v>88</v>
      </c>
    </row>
    <row r="34" spans="3:22" x14ac:dyDescent="0.25">
      <c r="C34" s="9" t="s">
        <v>617</v>
      </c>
      <c r="D34" s="3" t="s">
        <v>618</v>
      </c>
      <c r="E34" s="4" t="s">
        <v>6</v>
      </c>
      <c r="F34" s="4" t="s">
        <v>30</v>
      </c>
      <c r="G34" s="10">
        <v>40.799999999999997</v>
      </c>
      <c r="H34" s="10">
        <v>-104.8</v>
      </c>
      <c r="I34" s="10">
        <v>1737.099976</v>
      </c>
      <c r="J34">
        <v>20210314</v>
      </c>
      <c r="K34" s="4"/>
      <c r="L34" s="7">
        <v>12.010000228881836</v>
      </c>
      <c r="M34" s="7">
        <v>0</v>
      </c>
      <c r="N34" s="11">
        <v>0.15999999642372131</v>
      </c>
      <c r="O34" s="11">
        <v>5.9800000190734863</v>
      </c>
      <c r="P34" s="11">
        <v>11.850000381469727</v>
      </c>
      <c r="Q34" s="15">
        <v>1.0010000467300415</v>
      </c>
      <c r="R34" s="15">
        <v>1.0010000467300415</v>
      </c>
      <c r="S34">
        <v>1217</v>
      </c>
      <c r="T34">
        <v>6</v>
      </c>
      <c r="U34" s="11">
        <f>+L34-O34</f>
        <v>6.0300002098083496</v>
      </c>
      <c r="V34" s="19" t="s">
        <v>88</v>
      </c>
    </row>
    <row r="35" spans="3:22" x14ac:dyDescent="0.25">
      <c r="C35" s="9" t="s">
        <v>619</v>
      </c>
      <c r="D35" s="3" t="s">
        <v>620</v>
      </c>
      <c r="E35" s="4" t="s">
        <v>6</v>
      </c>
      <c r="F35" s="4" t="s">
        <v>30</v>
      </c>
      <c r="G35" s="10">
        <v>39.1</v>
      </c>
      <c r="H35" s="10">
        <v>-104.9</v>
      </c>
      <c r="I35" s="10">
        <v>2195.1999510000001</v>
      </c>
      <c r="J35">
        <v>20210315</v>
      </c>
      <c r="K35" s="4"/>
      <c r="L35" s="7">
        <v>21.5</v>
      </c>
      <c r="M35" s="7">
        <v>0</v>
      </c>
      <c r="N35" s="11">
        <v>0.50999999046325684</v>
      </c>
      <c r="O35" s="11">
        <v>15.979999542236328</v>
      </c>
      <c r="P35" s="11">
        <v>20.989999771118164</v>
      </c>
      <c r="Q35" s="15">
        <v>1.0010000467300415</v>
      </c>
      <c r="R35" s="15">
        <v>1.0010000467300415</v>
      </c>
      <c r="S35">
        <v>1252</v>
      </c>
      <c r="T35">
        <v>0</v>
      </c>
      <c r="U35" s="11">
        <f>+L35-O35</f>
        <v>5.5200004577636719</v>
      </c>
      <c r="V35" s="19" t="s">
        <v>621</v>
      </c>
    </row>
    <row r="36" spans="3:22" x14ac:dyDescent="0.25">
      <c r="C36" s="9" t="s">
        <v>622</v>
      </c>
      <c r="D36" s="3" t="s">
        <v>623</v>
      </c>
      <c r="E36" s="4" t="s">
        <v>6</v>
      </c>
      <c r="F36" s="4" t="s">
        <v>30</v>
      </c>
      <c r="G36" s="10">
        <v>40.5</v>
      </c>
      <c r="H36" s="10">
        <v>-105.2</v>
      </c>
      <c r="I36" s="10">
        <v>2103.1000979999999</v>
      </c>
      <c r="J36">
        <v>20210315</v>
      </c>
      <c r="K36" s="4"/>
      <c r="L36" s="7">
        <v>35.979999542236328</v>
      </c>
      <c r="M36" s="7">
        <v>0</v>
      </c>
      <c r="N36" s="11">
        <v>0.79000002145767212</v>
      </c>
      <c r="O36" s="11">
        <v>30.510000228881836</v>
      </c>
      <c r="P36" s="11">
        <v>35.189998626708984</v>
      </c>
      <c r="Q36" s="15">
        <v>1.0010000467300415</v>
      </c>
      <c r="R36" s="15">
        <v>1.0010000467300415</v>
      </c>
      <c r="S36">
        <v>1260</v>
      </c>
      <c r="T36">
        <v>0</v>
      </c>
      <c r="U36" s="11">
        <f>+L36-O36</f>
        <v>5.4699993133544922</v>
      </c>
      <c r="V36" s="19" t="s">
        <v>621</v>
      </c>
    </row>
    <row r="37" spans="3:22" x14ac:dyDescent="0.25">
      <c r="C37" s="9" t="s">
        <v>624</v>
      </c>
      <c r="D37" s="3" t="s">
        <v>625</v>
      </c>
      <c r="E37" s="4" t="s">
        <v>6</v>
      </c>
      <c r="F37" s="4" t="s">
        <v>325</v>
      </c>
      <c r="G37" s="10">
        <v>41.1</v>
      </c>
      <c r="H37" s="10">
        <v>-104.7</v>
      </c>
      <c r="I37" s="10">
        <v>1825.099976</v>
      </c>
      <c r="J37">
        <v>20210314</v>
      </c>
      <c r="K37" s="4"/>
      <c r="L37" s="7">
        <v>18.819999694824219</v>
      </c>
      <c r="M37" s="7">
        <v>0</v>
      </c>
      <c r="N37" s="11">
        <v>0.23999999463558197</v>
      </c>
      <c r="O37" s="11">
        <v>13.699999809265137</v>
      </c>
      <c r="P37" s="11">
        <v>18.579999923706055</v>
      </c>
      <c r="Q37" s="15">
        <v>1.0010000467300415</v>
      </c>
      <c r="R37" s="15">
        <v>1.0010000467300415</v>
      </c>
      <c r="S37">
        <v>583</v>
      </c>
      <c r="T37">
        <v>1</v>
      </c>
      <c r="U37" s="11">
        <f>+L37-O37</f>
        <v>5.119999885559082</v>
      </c>
      <c r="V37" s="19" t="s">
        <v>621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E1006-536C-4A71-B45D-ED2CFEB046CC}">
  <dimension ref="B1:AG772"/>
  <sheetViews>
    <sheetView workbookViewId="0"/>
  </sheetViews>
  <sheetFormatPr defaultRowHeight="15" x14ac:dyDescent="0.25"/>
  <cols>
    <col min="2" max="2" width="6.140625" bestFit="1" customWidth="1"/>
    <col min="3" max="3" width="9.7109375" bestFit="1" customWidth="1"/>
    <col min="4" max="4" width="30.140625" bestFit="1" customWidth="1"/>
    <col min="5" max="5" width="22.140625" bestFit="1" customWidth="1"/>
    <col min="6" max="6" width="6.28515625" bestFit="1" customWidth="1"/>
    <col min="7" max="7" width="7" bestFit="1" customWidth="1"/>
    <col min="8" max="8" width="9" bestFit="1" customWidth="1"/>
    <col min="9" max="9" width="60.7109375" customWidth="1"/>
    <col min="10" max="10" width="8.5703125" bestFit="1" customWidth="1"/>
    <col min="11" max="11" width="17.28515625" bestFit="1" customWidth="1"/>
    <col min="12" max="12" width="12" bestFit="1" customWidth="1"/>
    <col min="14" max="14" width="6.140625" bestFit="1" customWidth="1"/>
    <col min="15" max="15" width="17.28515625" bestFit="1" customWidth="1"/>
    <col min="16" max="16" width="30.85546875" bestFit="1" customWidth="1"/>
    <col min="17" max="17" width="21.7109375" bestFit="1" customWidth="1"/>
    <col min="18" max="18" width="6.28515625" bestFit="1" customWidth="1"/>
    <col min="19" max="19" width="7" bestFit="1" customWidth="1"/>
    <col min="20" max="20" width="9" bestFit="1" customWidth="1"/>
    <col min="21" max="21" width="30.85546875" customWidth="1"/>
    <col min="22" max="22" width="8.140625" bestFit="1" customWidth="1"/>
    <col min="31" max="31" width="101.85546875" customWidth="1"/>
    <col min="32" max="32" width="12.5703125"/>
    <col min="33" max="33" width="17.28515625" bestFit="1" customWidth="1"/>
  </cols>
  <sheetData>
    <row r="1" spans="2:33" x14ac:dyDescent="0.25">
      <c r="B1" s="37" t="s">
        <v>3653</v>
      </c>
    </row>
    <row r="5" spans="2:33" x14ac:dyDescent="0.25">
      <c r="B5" s="38" t="s">
        <v>1125</v>
      </c>
      <c r="C5" s="38"/>
      <c r="D5" s="38"/>
      <c r="E5" s="38"/>
      <c r="F5" s="38"/>
      <c r="G5" s="38"/>
      <c r="H5" s="38"/>
      <c r="I5" s="38"/>
      <c r="J5" s="38"/>
      <c r="K5" s="38"/>
      <c r="L5" s="38"/>
      <c r="N5" s="39" t="s">
        <v>2193</v>
      </c>
      <c r="O5" s="39"/>
      <c r="P5" s="39"/>
      <c r="Q5" s="39"/>
      <c r="R5" s="39"/>
      <c r="S5" s="39"/>
      <c r="T5" s="39"/>
      <c r="U5" s="39"/>
      <c r="V5" s="39"/>
      <c r="X5" s="40" t="s">
        <v>3652</v>
      </c>
      <c r="Y5" s="40"/>
      <c r="Z5" s="40"/>
      <c r="AA5" s="40"/>
      <c r="AB5" s="40"/>
      <c r="AC5" s="40"/>
      <c r="AD5" s="40"/>
      <c r="AE5" s="40"/>
      <c r="AF5" s="40"/>
      <c r="AG5" s="40"/>
    </row>
    <row r="6" spans="2:33" x14ac:dyDescent="0.25">
      <c r="B6" t="s">
        <v>626</v>
      </c>
      <c r="C6" t="s">
        <v>627</v>
      </c>
      <c r="D6" t="s">
        <v>628</v>
      </c>
      <c r="E6" t="s">
        <v>629</v>
      </c>
      <c r="F6" t="s">
        <v>22</v>
      </c>
      <c r="G6" t="s">
        <v>630</v>
      </c>
      <c r="H6" t="s">
        <v>631</v>
      </c>
      <c r="I6" t="s">
        <v>632</v>
      </c>
      <c r="J6" t="s">
        <v>80</v>
      </c>
      <c r="K6" t="s">
        <v>633</v>
      </c>
      <c r="L6" t="s">
        <v>634</v>
      </c>
      <c r="N6" t="s">
        <v>626</v>
      </c>
      <c r="O6" t="s">
        <v>1126</v>
      </c>
      <c r="P6" t="s">
        <v>628</v>
      </c>
      <c r="Q6" t="s">
        <v>629</v>
      </c>
      <c r="R6" t="s">
        <v>22</v>
      </c>
      <c r="S6" t="s">
        <v>630</v>
      </c>
      <c r="T6" t="s">
        <v>631</v>
      </c>
      <c r="U6" t="s">
        <v>632</v>
      </c>
      <c r="V6" t="s">
        <v>80</v>
      </c>
      <c r="X6" t="s">
        <v>626</v>
      </c>
      <c r="Y6" t="s">
        <v>2194</v>
      </c>
      <c r="Z6" t="s">
        <v>628</v>
      </c>
      <c r="AA6" t="s">
        <v>629</v>
      </c>
      <c r="AB6" t="s">
        <v>22</v>
      </c>
      <c r="AC6" t="s">
        <v>630</v>
      </c>
      <c r="AD6" t="s">
        <v>631</v>
      </c>
      <c r="AE6" t="s">
        <v>632</v>
      </c>
      <c r="AF6" t="s">
        <v>80</v>
      </c>
      <c r="AG6" t="s">
        <v>633</v>
      </c>
    </row>
    <row r="7" spans="2:33" x14ac:dyDescent="0.25">
      <c r="B7">
        <v>2305</v>
      </c>
      <c r="C7" t="s">
        <v>635</v>
      </c>
      <c r="D7" t="s">
        <v>636</v>
      </c>
      <c r="E7" t="s">
        <v>637</v>
      </c>
      <c r="F7" t="s">
        <v>38</v>
      </c>
      <c r="G7">
        <v>33.729999999999997</v>
      </c>
      <c r="H7">
        <v>-102.01</v>
      </c>
      <c r="I7" t="s">
        <v>638</v>
      </c>
      <c r="J7">
        <v>210312</v>
      </c>
      <c r="K7" t="str">
        <f>IF(ISERROR(FIND("FATAL",I7)),IF(ISERROR(FIND("INJ ",I7)),"None","Injury"),"Fatality")</f>
        <v>None</v>
      </c>
      <c r="L7" t="str">
        <f>IF(ISERROR(FIND("EF5",I7)),IF(ISERROR(FIND("EF4",I7)),IF(ISERROR(FIND("EF3",I7)),IF(ISERROR(FIND("EF2",I7)),IF(ISERROR(FIND("EF1",I7)),IF(ISERROR(FIND("EF0",I7)),"None","EF0"),"EF1"),"EF2"),"EF3"),"EF4"),"EF5")</f>
        <v>None</v>
      </c>
      <c r="N7">
        <v>1535</v>
      </c>
      <c r="O7">
        <v>100</v>
      </c>
      <c r="P7" t="s">
        <v>1127</v>
      </c>
      <c r="Q7" t="s">
        <v>1128</v>
      </c>
      <c r="R7" t="s">
        <v>852</v>
      </c>
      <c r="S7">
        <v>29.21</v>
      </c>
      <c r="T7">
        <v>-81.14</v>
      </c>
      <c r="U7" t="s">
        <v>1129</v>
      </c>
      <c r="V7">
        <v>210306</v>
      </c>
      <c r="X7">
        <v>1600</v>
      </c>
      <c r="Y7" t="s">
        <v>635</v>
      </c>
      <c r="Z7" t="s">
        <v>2195</v>
      </c>
      <c r="AA7" t="s">
        <v>1792</v>
      </c>
      <c r="AB7" t="s">
        <v>2196</v>
      </c>
      <c r="AC7">
        <v>44.08</v>
      </c>
      <c r="AD7">
        <v>-71.260000000000005</v>
      </c>
      <c r="AE7" t="s">
        <v>2197</v>
      </c>
      <c r="AF7">
        <v>210302</v>
      </c>
      <c r="AG7" t="str">
        <f>IF(ISERROR(FIND("FATAL",AE7)),IF(ISERROR(FIND("INJ ",AE7)),"None","Injury"),"Fatality")</f>
        <v>None</v>
      </c>
    </row>
    <row r="8" spans="2:33" x14ac:dyDescent="0.25">
      <c r="B8">
        <v>16</v>
      </c>
      <c r="C8" t="s">
        <v>635</v>
      </c>
      <c r="D8" t="s">
        <v>639</v>
      </c>
      <c r="E8" t="s">
        <v>640</v>
      </c>
      <c r="F8" t="s">
        <v>38</v>
      </c>
      <c r="G8">
        <v>33.74</v>
      </c>
      <c r="H8">
        <v>-101.38</v>
      </c>
      <c r="I8" t="s">
        <v>638</v>
      </c>
      <c r="J8">
        <v>210312</v>
      </c>
      <c r="K8" t="str">
        <f t="shared" ref="K8:K71" si="0">IF(ISERROR(FIND("FATAL",I8)),IF(ISERROR(FIND("INJ ",I8)),"None","Injury"),"Fatality")</f>
        <v>None</v>
      </c>
      <c r="L8" t="str">
        <f t="shared" ref="L8:L71" si="1">IF(ISERROR(FIND("EF5",I8)),IF(ISERROR(FIND("EF4",I8)),IF(ISERROR(FIND("EF3",I8)),IF(ISERROR(FIND("EF2",I8)),IF(ISERROR(FIND("EF1",I8)),IF(ISERROR(FIND("EF0",I8)),"None","EF0"),"EF1"),"EF2"),"EF3"),"EF4"),"EF5")</f>
        <v>None</v>
      </c>
      <c r="N8">
        <v>1553</v>
      </c>
      <c r="O8">
        <v>125</v>
      </c>
      <c r="P8" t="s">
        <v>1130</v>
      </c>
      <c r="Q8" t="s">
        <v>1128</v>
      </c>
      <c r="R8" t="s">
        <v>852</v>
      </c>
      <c r="S8">
        <v>29.22</v>
      </c>
      <c r="T8">
        <v>-81.11</v>
      </c>
      <c r="U8" t="s">
        <v>1131</v>
      </c>
      <c r="V8">
        <v>210306</v>
      </c>
      <c r="X8">
        <v>1123</v>
      </c>
      <c r="Y8" t="s">
        <v>635</v>
      </c>
      <c r="Z8" t="s">
        <v>2198</v>
      </c>
      <c r="AA8" t="s">
        <v>2199</v>
      </c>
      <c r="AB8" t="s">
        <v>852</v>
      </c>
      <c r="AC8">
        <v>28.35</v>
      </c>
      <c r="AD8">
        <v>-82.19</v>
      </c>
      <c r="AE8" t="s">
        <v>2200</v>
      </c>
      <c r="AF8">
        <v>210302</v>
      </c>
      <c r="AG8" t="str">
        <f t="shared" ref="AG8:AG71" si="2">IF(ISERROR(FIND("FATAL",AE8)),IF(ISERROR(FIND("INJ ",AE8)),"None","Injury"),"Fatality")</f>
        <v>None</v>
      </c>
    </row>
    <row r="9" spans="2:33" x14ac:dyDescent="0.25">
      <c r="B9">
        <v>218</v>
      </c>
      <c r="C9" t="s">
        <v>635</v>
      </c>
      <c r="D9" t="s">
        <v>641</v>
      </c>
      <c r="E9" t="s">
        <v>642</v>
      </c>
      <c r="F9" t="s">
        <v>38</v>
      </c>
      <c r="G9">
        <v>33.86</v>
      </c>
      <c r="H9">
        <v>-100.49</v>
      </c>
      <c r="I9" t="s">
        <v>638</v>
      </c>
      <c r="J9">
        <v>210312</v>
      </c>
      <c r="K9" t="str">
        <f t="shared" si="0"/>
        <v>None</v>
      </c>
      <c r="L9" t="str">
        <f t="shared" si="1"/>
        <v>None</v>
      </c>
      <c r="N9">
        <v>1556</v>
      </c>
      <c r="O9">
        <v>125</v>
      </c>
      <c r="P9" t="s">
        <v>1132</v>
      </c>
      <c r="Q9" t="s">
        <v>1128</v>
      </c>
      <c r="R9" t="s">
        <v>852</v>
      </c>
      <c r="S9">
        <v>29.19</v>
      </c>
      <c r="T9">
        <v>-81.069999999999993</v>
      </c>
      <c r="U9" t="s">
        <v>1133</v>
      </c>
      <c r="V9">
        <v>210306</v>
      </c>
      <c r="X9">
        <v>2100</v>
      </c>
      <c r="Y9">
        <v>58</v>
      </c>
      <c r="Z9" t="s">
        <v>2201</v>
      </c>
      <c r="AA9" t="s">
        <v>2202</v>
      </c>
      <c r="AB9" t="s">
        <v>35</v>
      </c>
      <c r="AC9">
        <v>37.04</v>
      </c>
      <c r="AD9">
        <v>-101.97</v>
      </c>
      <c r="AE9" t="s">
        <v>2203</v>
      </c>
      <c r="AF9">
        <v>210304</v>
      </c>
      <c r="AG9" t="str">
        <f t="shared" si="2"/>
        <v>None</v>
      </c>
    </row>
    <row r="10" spans="2:33" x14ac:dyDescent="0.25">
      <c r="B10">
        <v>2026</v>
      </c>
      <c r="C10" t="s">
        <v>635</v>
      </c>
      <c r="D10" t="s">
        <v>643</v>
      </c>
      <c r="E10" t="s">
        <v>644</v>
      </c>
      <c r="F10" t="s">
        <v>38</v>
      </c>
      <c r="G10">
        <v>34.79</v>
      </c>
      <c r="H10">
        <v>-101.9</v>
      </c>
      <c r="I10" t="s">
        <v>645</v>
      </c>
      <c r="J10">
        <v>210313</v>
      </c>
      <c r="K10" t="str">
        <f t="shared" si="0"/>
        <v>None</v>
      </c>
      <c r="L10" t="str">
        <f t="shared" si="1"/>
        <v>EF2</v>
      </c>
      <c r="N10">
        <v>1601</v>
      </c>
      <c r="O10">
        <v>175</v>
      </c>
      <c r="P10" t="s">
        <v>1132</v>
      </c>
      <c r="Q10" t="s">
        <v>1128</v>
      </c>
      <c r="R10" t="s">
        <v>852</v>
      </c>
      <c r="S10">
        <v>29.19</v>
      </c>
      <c r="T10">
        <v>-81.069999999999993</v>
      </c>
      <c r="U10" t="s">
        <v>1134</v>
      </c>
      <c r="V10">
        <v>210306</v>
      </c>
      <c r="X10">
        <v>2122</v>
      </c>
      <c r="Y10">
        <v>59</v>
      </c>
      <c r="Z10" t="s">
        <v>2201</v>
      </c>
      <c r="AA10" t="s">
        <v>2202</v>
      </c>
      <c r="AB10" t="s">
        <v>35</v>
      </c>
      <c r="AC10">
        <v>37.04</v>
      </c>
      <c r="AD10">
        <v>-101.97</v>
      </c>
      <c r="AE10" t="s">
        <v>2203</v>
      </c>
      <c r="AF10">
        <v>210304</v>
      </c>
      <c r="AG10" t="str">
        <f t="shared" si="2"/>
        <v>None</v>
      </c>
    </row>
    <row r="11" spans="2:33" x14ac:dyDescent="0.25">
      <c r="B11">
        <v>2030</v>
      </c>
      <c r="C11" t="s">
        <v>635</v>
      </c>
      <c r="D11" t="s">
        <v>646</v>
      </c>
      <c r="E11" t="s">
        <v>644</v>
      </c>
      <c r="F11" t="s">
        <v>38</v>
      </c>
      <c r="G11">
        <v>34.79</v>
      </c>
      <c r="H11">
        <v>-101.9</v>
      </c>
      <c r="I11" t="s">
        <v>647</v>
      </c>
      <c r="J11">
        <v>210313</v>
      </c>
      <c r="K11" t="str">
        <f t="shared" si="0"/>
        <v>None</v>
      </c>
      <c r="L11" t="str">
        <f t="shared" si="1"/>
        <v>None</v>
      </c>
      <c r="N11">
        <v>1602</v>
      </c>
      <c r="O11">
        <v>150</v>
      </c>
      <c r="P11" t="s">
        <v>1135</v>
      </c>
      <c r="Q11" t="s">
        <v>1128</v>
      </c>
      <c r="R11" t="s">
        <v>852</v>
      </c>
      <c r="S11">
        <v>29.15</v>
      </c>
      <c r="T11">
        <v>-80.97</v>
      </c>
      <c r="U11" t="s">
        <v>1136</v>
      </c>
      <c r="V11">
        <v>210306</v>
      </c>
      <c r="X11">
        <v>2130</v>
      </c>
      <c r="Y11">
        <v>58</v>
      </c>
      <c r="Z11" t="s">
        <v>2201</v>
      </c>
      <c r="AA11" t="s">
        <v>2202</v>
      </c>
      <c r="AB11" t="s">
        <v>35</v>
      </c>
      <c r="AC11">
        <v>37.04</v>
      </c>
      <c r="AD11">
        <v>-101.97</v>
      </c>
      <c r="AE11" t="s">
        <v>2203</v>
      </c>
      <c r="AF11">
        <v>210304</v>
      </c>
      <c r="AG11" t="str">
        <f t="shared" si="2"/>
        <v>None</v>
      </c>
    </row>
    <row r="12" spans="2:33" x14ac:dyDescent="0.25">
      <c r="B12">
        <v>2031</v>
      </c>
      <c r="C12" t="s">
        <v>635</v>
      </c>
      <c r="D12" t="s">
        <v>648</v>
      </c>
      <c r="E12" t="s">
        <v>644</v>
      </c>
      <c r="F12" t="s">
        <v>38</v>
      </c>
      <c r="G12">
        <v>34.96</v>
      </c>
      <c r="H12">
        <v>-101.73</v>
      </c>
      <c r="I12" t="s">
        <v>649</v>
      </c>
      <c r="J12">
        <v>210313</v>
      </c>
      <c r="K12" t="str">
        <f t="shared" si="0"/>
        <v>None</v>
      </c>
      <c r="L12" t="str">
        <f t="shared" si="1"/>
        <v>EF1</v>
      </c>
      <c r="N12">
        <v>1604</v>
      </c>
      <c r="O12">
        <v>100</v>
      </c>
      <c r="P12" t="s">
        <v>1137</v>
      </c>
      <c r="Q12" t="s">
        <v>1128</v>
      </c>
      <c r="R12" t="s">
        <v>852</v>
      </c>
      <c r="S12">
        <v>29.2</v>
      </c>
      <c r="T12">
        <v>-81.03</v>
      </c>
      <c r="U12" t="s">
        <v>1138</v>
      </c>
      <c r="V12">
        <v>210306</v>
      </c>
      <c r="X12">
        <v>2223</v>
      </c>
      <c r="Y12">
        <v>59</v>
      </c>
      <c r="Z12" t="s">
        <v>2204</v>
      </c>
      <c r="AA12" t="s">
        <v>2202</v>
      </c>
      <c r="AB12" t="s">
        <v>35</v>
      </c>
      <c r="AC12">
        <v>37.14</v>
      </c>
      <c r="AD12">
        <v>-101.9</v>
      </c>
      <c r="AE12" t="s">
        <v>2205</v>
      </c>
      <c r="AF12">
        <v>210304</v>
      </c>
      <c r="AG12" t="str">
        <f t="shared" si="2"/>
        <v>None</v>
      </c>
    </row>
    <row r="13" spans="2:33" x14ac:dyDescent="0.25">
      <c r="B13">
        <v>2054</v>
      </c>
      <c r="C13" t="s">
        <v>635</v>
      </c>
      <c r="D13" t="s">
        <v>650</v>
      </c>
      <c r="E13" t="s">
        <v>651</v>
      </c>
      <c r="F13" t="s">
        <v>38</v>
      </c>
      <c r="G13">
        <v>34.520000000000003</v>
      </c>
      <c r="H13">
        <v>-102.13</v>
      </c>
      <c r="I13" t="s">
        <v>638</v>
      </c>
      <c r="J13">
        <v>210313</v>
      </c>
      <c r="K13" t="str">
        <f t="shared" si="0"/>
        <v>None</v>
      </c>
      <c r="L13" t="str">
        <f t="shared" si="1"/>
        <v>None</v>
      </c>
      <c r="N13">
        <v>1608</v>
      </c>
      <c r="O13">
        <v>100</v>
      </c>
      <c r="P13" t="s">
        <v>1139</v>
      </c>
      <c r="Q13" t="s">
        <v>1128</v>
      </c>
      <c r="R13" t="s">
        <v>852</v>
      </c>
      <c r="S13">
        <v>29.2</v>
      </c>
      <c r="T13">
        <v>-81</v>
      </c>
      <c r="U13" t="s">
        <v>1140</v>
      </c>
      <c r="V13">
        <v>210306</v>
      </c>
      <c r="X13">
        <v>52</v>
      </c>
      <c r="Y13" t="s">
        <v>635</v>
      </c>
      <c r="Z13" t="s">
        <v>2206</v>
      </c>
      <c r="AA13" t="s">
        <v>2207</v>
      </c>
      <c r="AB13" t="s">
        <v>254</v>
      </c>
      <c r="AC13">
        <v>40.299999999999997</v>
      </c>
      <c r="AD13">
        <v>-93.68</v>
      </c>
      <c r="AE13" t="s">
        <v>2208</v>
      </c>
      <c r="AF13">
        <v>210310</v>
      </c>
      <c r="AG13" t="str">
        <f t="shared" si="2"/>
        <v>None</v>
      </c>
    </row>
    <row r="14" spans="2:33" x14ac:dyDescent="0.25">
      <c r="B14">
        <v>2055</v>
      </c>
      <c r="C14" t="s">
        <v>635</v>
      </c>
      <c r="D14" t="s">
        <v>652</v>
      </c>
      <c r="E14" t="s">
        <v>644</v>
      </c>
      <c r="F14" t="s">
        <v>38</v>
      </c>
      <c r="G14">
        <v>34.96</v>
      </c>
      <c r="H14">
        <v>-101.73</v>
      </c>
      <c r="I14" t="s">
        <v>653</v>
      </c>
      <c r="J14">
        <v>210313</v>
      </c>
      <c r="K14" t="str">
        <f t="shared" si="0"/>
        <v>None</v>
      </c>
      <c r="L14" t="str">
        <f t="shared" si="1"/>
        <v>None</v>
      </c>
      <c r="N14">
        <v>1615</v>
      </c>
      <c r="O14">
        <v>125</v>
      </c>
      <c r="P14" t="s">
        <v>1141</v>
      </c>
      <c r="Q14" t="s">
        <v>1128</v>
      </c>
      <c r="R14" t="s">
        <v>852</v>
      </c>
      <c r="S14">
        <v>29.17</v>
      </c>
      <c r="T14">
        <v>-80.98</v>
      </c>
      <c r="U14" t="s">
        <v>1142</v>
      </c>
      <c r="V14">
        <v>210306</v>
      </c>
      <c r="X14">
        <v>236</v>
      </c>
      <c r="Y14">
        <v>60</v>
      </c>
      <c r="Z14" t="s">
        <v>2209</v>
      </c>
      <c r="AA14" t="s">
        <v>1401</v>
      </c>
      <c r="AB14" t="s">
        <v>35</v>
      </c>
      <c r="AC14">
        <v>38.28</v>
      </c>
      <c r="AD14">
        <v>-95.25</v>
      </c>
      <c r="AE14" t="s">
        <v>1318</v>
      </c>
      <c r="AF14">
        <v>210310</v>
      </c>
      <c r="AG14" t="str">
        <f t="shared" si="2"/>
        <v>None</v>
      </c>
    </row>
    <row r="15" spans="2:33" x14ac:dyDescent="0.25">
      <c r="B15">
        <v>2100</v>
      </c>
      <c r="C15" t="s">
        <v>635</v>
      </c>
      <c r="D15" t="s">
        <v>654</v>
      </c>
      <c r="E15" t="s">
        <v>651</v>
      </c>
      <c r="F15" t="s">
        <v>38</v>
      </c>
      <c r="G15">
        <v>34.51</v>
      </c>
      <c r="H15">
        <v>-102.07</v>
      </c>
      <c r="I15" t="s">
        <v>655</v>
      </c>
      <c r="J15">
        <v>210313</v>
      </c>
      <c r="K15" t="str">
        <f t="shared" si="0"/>
        <v>None</v>
      </c>
      <c r="L15" t="str">
        <f t="shared" si="1"/>
        <v>None</v>
      </c>
      <c r="N15">
        <v>2240</v>
      </c>
      <c r="O15">
        <v>100</v>
      </c>
      <c r="P15" t="s">
        <v>1143</v>
      </c>
      <c r="Q15" t="s">
        <v>1144</v>
      </c>
      <c r="R15" t="s">
        <v>247</v>
      </c>
      <c r="S15">
        <v>44.22</v>
      </c>
      <c r="T15">
        <v>-93.53</v>
      </c>
      <c r="U15" t="s">
        <v>1145</v>
      </c>
      <c r="V15">
        <v>210310</v>
      </c>
      <c r="X15">
        <v>403</v>
      </c>
      <c r="Y15">
        <v>60</v>
      </c>
      <c r="Z15" t="s">
        <v>2210</v>
      </c>
      <c r="AA15" t="s">
        <v>991</v>
      </c>
      <c r="AB15" t="s">
        <v>35</v>
      </c>
      <c r="AC15">
        <v>37.700000000000003</v>
      </c>
      <c r="AD15">
        <v>-95.67</v>
      </c>
      <c r="AE15" t="s">
        <v>1165</v>
      </c>
      <c r="AF15">
        <v>210310</v>
      </c>
      <c r="AG15" t="str">
        <f t="shared" si="2"/>
        <v>None</v>
      </c>
    </row>
    <row r="16" spans="2:33" x14ac:dyDescent="0.25">
      <c r="B16">
        <v>2100</v>
      </c>
      <c r="C16" t="s">
        <v>635</v>
      </c>
      <c r="D16" t="s">
        <v>656</v>
      </c>
      <c r="E16" t="s">
        <v>651</v>
      </c>
      <c r="F16" t="s">
        <v>38</v>
      </c>
      <c r="G16">
        <v>34.54</v>
      </c>
      <c r="H16">
        <v>-102.17</v>
      </c>
      <c r="I16" t="s">
        <v>638</v>
      </c>
      <c r="J16">
        <v>210313</v>
      </c>
      <c r="K16" t="str">
        <f t="shared" si="0"/>
        <v>None</v>
      </c>
      <c r="L16" t="str">
        <f t="shared" si="1"/>
        <v>None</v>
      </c>
      <c r="N16">
        <v>2318</v>
      </c>
      <c r="O16">
        <v>100</v>
      </c>
      <c r="P16" t="s">
        <v>1146</v>
      </c>
      <c r="Q16" t="s">
        <v>1147</v>
      </c>
      <c r="R16" t="s">
        <v>247</v>
      </c>
      <c r="S16">
        <v>44.74</v>
      </c>
      <c r="T16">
        <v>-93.13</v>
      </c>
      <c r="U16" t="s">
        <v>1145</v>
      </c>
      <c r="V16">
        <v>210310</v>
      </c>
      <c r="X16">
        <v>2025</v>
      </c>
      <c r="Y16" t="s">
        <v>635</v>
      </c>
      <c r="Z16" t="s">
        <v>2211</v>
      </c>
      <c r="AA16" t="s">
        <v>1064</v>
      </c>
      <c r="AB16" t="s">
        <v>254</v>
      </c>
      <c r="AC16">
        <v>37.549999999999997</v>
      </c>
      <c r="AD16">
        <v>-90.29</v>
      </c>
      <c r="AE16" t="s">
        <v>2212</v>
      </c>
      <c r="AF16">
        <v>210311</v>
      </c>
      <c r="AG16" t="str">
        <f t="shared" si="2"/>
        <v>None</v>
      </c>
    </row>
    <row r="17" spans="2:33" x14ac:dyDescent="0.25">
      <c r="B17">
        <v>2105</v>
      </c>
      <c r="C17" t="s">
        <v>635</v>
      </c>
      <c r="D17" t="s">
        <v>657</v>
      </c>
      <c r="E17" t="s">
        <v>658</v>
      </c>
      <c r="F17" t="s">
        <v>38</v>
      </c>
      <c r="G17">
        <v>34.74</v>
      </c>
      <c r="H17">
        <v>-101.73</v>
      </c>
      <c r="I17" t="s">
        <v>659</v>
      </c>
      <c r="J17">
        <v>210313</v>
      </c>
      <c r="K17" t="str">
        <f t="shared" si="0"/>
        <v>None</v>
      </c>
      <c r="L17" t="str">
        <f t="shared" si="1"/>
        <v>None</v>
      </c>
      <c r="N17">
        <v>2325</v>
      </c>
      <c r="O17">
        <v>150</v>
      </c>
      <c r="P17" t="s">
        <v>1148</v>
      </c>
      <c r="Q17" t="s">
        <v>1147</v>
      </c>
      <c r="R17" t="s">
        <v>247</v>
      </c>
      <c r="S17">
        <v>44.79</v>
      </c>
      <c r="T17">
        <v>-93.11</v>
      </c>
      <c r="U17" t="s">
        <v>1149</v>
      </c>
      <c r="V17">
        <v>210310</v>
      </c>
      <c r="X17">
        <v>2043</v>
      </c>
      <c r="Y17" t="s">
        <v>635</v>
      </c>
      <c r="Z17" t="s">
        <v>2213</v>
      </c>
      <c r="AA17" t="s">
        <v>2214</v>
      </c>
      <c r="AB17" t="s">
        <v>254</v>
      </c>
      <c r="AC17">
        <v>37.549999999999997</v>
      </c>
      <c r="AD17">
        <v>-90.02</v>
      </c>
      <c r="AE17" t="s">
        <v>2215</v>
      </c>
      <c r="AF17">
        <v>210311</v>
      </c>
      <c r="AG17" t="str">
        <f t="shared" si="2"/>
        <v>None</v>
      </c>
    </row>
    <row r="18" spans="2:33" x14ac:dyDescent="0.25">
      <c r="B18">
        <v>2123</v>
      </c>
      <c r="C18" t="s">
        <v>635</v>
      </c>
      <c r="D18" t="s">
        <v>643</v>
      </c>
      <c r="E18" t="s">
        <v>658</v>
      </c>
      <c r="F18" t="s">
        <v>38</v>
      </c>
      <c r="G18">
        <v>34.74</v>
      </c>
      <c r="H18">
        <v>-101.93</v>
      </c>
      <c r="I18" t="s">
        <v>660</v>
      </c>
      <c r="J18">
        <v>210313</v>
      </c>
      <c r="K18" t="str">
        <f t="shared" si="0"/>
        <v>None</v>
      </c>
      <c r="L18" t="str">
        <f t="shared" si="1"/>
        <v>None</v>
      </c>
      <c r="N18">
        <v>2327</v>
      </c>
      <c r="O18">
        <v>175</v>
      </c>
      <c r="P18" t="s">
        <v>1150</v>
      </c>
      <c r="Q18" t="s">
        <v>1147</v>
      </c>
      <c r="R18" t="s">
        <v>247</v>
      </c>
      <c r="S18">
        <v>44.83</v>
      </c>
      <c r="T18">
        <v>-93.09</v>
      </c>
      <c r="U18" t="s">
        <v>1151</v>
      </c>
      <c r="V18">
        <v>210310</v>
      </c>
      <c r="X18">
        <v>805</v>
      </c>
      <c r="Y18" t="s">
        <v>635</v>
      </c>
      <c r="Z18" t="s">
        <v>2216</v>
      </c>
      <c r="AA18" t="s">
        <v>1205</v>
      </c>
      <c r="AB18" t="s">
        <v>35</v>
      </c>
      <c r="AC18">
        <v>37.450000000000003</v>
      </c>
      <c r="AD18">
        <v>-100.01</v>
      </c>
      <c r="AE18" t="s">
        <v>2217</v>
      </c>
      <c r="AF18">
        <v>210311</v>
      </c>
      <c r="AG18" t="str">
        <f t="shared" si="2"/>
        <v>None</v>
      </c>
    </row>
    <row r="19" spans="2:33" x14ac:dyDescent="0.25">
      <c r="B19">
        <v>2126</v>
      </c>
      <c r="C19" t="s">
        <v>635</v>
      </c>
      <c r="D19" t="s">
        <v>646</v>
      </c>
      <c r="E19" t="s">
        <v>644</v>
      </c>
      <c r="F19" t="s">
        <v>38</v>
      </c>
      <c r="G19">
        <v>34.79</v>
      </c>
      <c r="H19">
        <v>-101.9</v>
      </c>
      <c r="I19" t="s">
        <v>661</v>
      </c>
      <c r="J19">
        <v>210313</v>
      </c>
      <c r="K19" t="str">
        <f t="shared" si="0"/>
        <v>None</v>
      </c>
      <c r="L19" t="str">
        <f t="shared" si="1"/>
        <v>None</v>
      </c>
      <c r="N19">
        <v>2328</v>
      </c>
      <c r="O19">
        <v>175</v>
      </c>
      <c r="P19" t="s">
        <v>1152</v>
      </c>
      <c r="Q19" t="s">
        <v>1147</v>
      </c>
      <c r="R19" t="s">
        <v>247</v>
      </c>
      <c r="S19">
        <v>44.83</v>
      </c>
      <c r="T19">
        <v>-93.07</v>
      </c>
      <c r="U19" t="s">
        <v>1153</v>
      </c>
      <c r="V19">
        <v>210310</v>
      </c>
      <c r="X19">
        <v>845</v>
      </c>
      <c r="Y19" t="s">
        <v>635</v>
      </c>
      <c r="Z19" t="s">
        <v>2218</v>
      </c>
      <c r="AA19" t="s">
        <v>712</v>
      </c>
      <c r="AB19" t="s">
        <v>35</v>
      </c>
      <c r="AC19">
        <v>37.590000000000003</v>
      </c>
      <c r="AD19">
        <v>-99.47</v>
      </c>
      <c r="AE19" t="s">
        <v>2219</v>
      </c>
      <c r="AF19">
        <v>210311</v>
      </c>
      <c r="AG19" t="str">
        <f t="shared" si="2"/>
        <v>None</v>
      </c>
    </row>
    <row r="20" spans="2:33" x14ac:dyDescent="0.25">
      <c r="B20">
        <v>2126</v>
      </c>
      <c r="C20" t="s">
        <v>635</v>
      </c>
      <c r="D20" t="s">
        <v>643</v>
      </c>
      <c r="E20" t="s">
        <v>644</v>
      </c>
      <c r="F20" t="s">
        <v>38</v>
      </c>
      <c r="G20">
        <v>34.79</v>
      </c>
      <c r="H20">
        <v>-101.9</v>
      </c>
      <c r="I20" t="s">
        <v>662</v>
      </c>
      <c r="J20">
        <v>210313</v>
      </c>
      <c r="K20" t="str">
        <f t="shared" si="0"/>
        <v>None</v>
      </c>
      <c r="L20" t="str">
        <f t="shared" si="1"/>
        <v>EF2</v>
      </c>
      <c r="N20">
        <v>2333</v>
      </c>
      <c r="O20">
        <v>125</v>
      </c>
      <c r="P20" t="s">
        <v>1154</v>
      </c>
      <c r="Q20" t="s">
        <v>1147</v>
      </c>
      <c r="R20" t="s">
        <v>247</v>
      </c>
      <c r="S20">
        <v>44.89</v>
      </c>
      <c r="T20">
        <v>-93.04</v>
      </c>
      <c r="U20" t="s">
        <v>1155</v>
      </c>
      <c r="V20">
        <v>210310</v>
      </c>
      <c r="X20">
        <v>850</v>
      </c>
      <c r="Y20" t="s">
        <v>635</v>
      </c>
      <c r="Z20" t="s">
        <v>2220</v>
      </c>
      <c r="AA20" t="s">
        <v>712</v>
      </c>
      <c r="AB20" t="s">
        <v>35</v>
      </c>
      <c r="AC20">
        <v>37.590000000000003</v>
      </c>
      <c r="AD20">
        <v>-99.42</v>
      </c>
      <c r="AE20" t="s">
        <v>2221</v>
      </c>
      <c r="AF20">
        <v>210311</v>
      </c>
      <c r="AG20" t="str">
        <f t="shared" si="2"/>
        <v>None</v>
      </c>
    </row>
    <row r="21" spans="2:33" x14ac:dyDescent="0.25">
      <c r="B21">
        <v>2126</v>
      </c>
      <c r="C21" t="s">
        <v>635</v>
      </c>
      <c r="D21" t="s">
        <v>643</v>
      </c>
      <c r="E21" t="s">
        <v>644</v>
      </c>
      <c r="F21" t="s">
        <v>38</v>
      </c>
      <c r="G21">
        <v>34.79</v>
      </c>
      <c r="H21">
        <v>-101.9</v>
      </c>
      <c r="I21" t="s">
        <v>663</v>
      </c>
      <c r="J21">
        <v>210313</v>
      </c>
      <c r="K21" t="str">
        <f t="shared" si="0"/>
        <v>None</v>
      </c>
      <c r="L21" t="str">
        <f t="shared" si="1"/>
        <v>EF2</v>
      </c>
      <c r="N21">
        <v>2333</v>
      </c>
      <c r="O21">
        <v>250</v>
      </c>
      <c r="P21" t="s">
        <v>1156</v>
      </c>
      <c r="Q21" t="s">
        <v>1147</v>
      </c>
      <c r="R21" t="s">
        <v>247</v>
      </c>
      <c r="S21">
        <v>44.85</v>
      </c>
      <c r="T21">
        <v>-93.08</v>
      </c>
      <c r="U21" t="s">
        <v>1157</v>
      </c>
      <c r="V21">
        <v>210310</v>
      </c>
      <c r="X21">
        <v>859</v>
      </c>
      <c r="Y21" t="s">
        <v>635</v>
      </c>
      <c r="Z21" t="s">
        <v>2222</v>
      </c>
      <c r="AA21" t="s">
        <v>712</v>
      </c>
      <c r="AB21" t="s">
        <v>35</v>
      </c>
      <c r="AC21">
        <v>37.61</v>
      </c>
      <c r="AD21">
        <v>-99.29</v>
      </c>
      <c r="AE21" t="s">
        <v>2223</v>
      </c>
      <c r="AF21">
        <v>210311</v>
      </c>
      <c r="AG21" t="str">
        <f t="shared" si="2"/>
        <v>None</v>
      </c>
    </row>
    <row r="22" spans="2:33" x14ac:dyDescent="0.25">
      <c r="B22">
        <v>2130</v>
      </c>
      <c r="C22" t="s">
        <v>635</v>
      </c>
      <c r="D22" t="s">
        <v>646</v>
      </c>
      <c r="E22" t="s">
        <v>644</v>
      </c>
      <c r="F22" t="s">
        <v>38</v>
      </c>
      <c r="G22">
        <v>34.79</v>
      </c>
      <c r="H22">
        <v>-101.9</v>
      </c>
      <c r="I22" t="s">
        <v>647</v>
      </c>
      <c r="J22">
        <v>210313</v>
      </c>
      <c r="K22" t="str">
        <f t="shared" si="0"/>
        <v>None</v>
      </c>
      <c r="L22" t="str">
        <f t="shared" si="1"/>
        <v>None</v>
      </c>
      <c r="N22">
        <v>2338</v>
      </c>
      <c r="O22">
        <v>200</v>
      </c>
      <c r="P22" t="s">
        <v>1154</v>
      </c>
      <c r="Q22" t="s">
        <v>1147</v>
      </c>
      <c r="R22" t="s">
        <v>247</v>
      </c>
      <c r="S22">
        <v>44.89</v>
      </c>
      <c r="T22">
        <v>-93.04</v>
      </c>
      <c r="U22" t="s">
        <v>1158</v>
      </c>
      <c r="V22">
        <v>210310</v>
      </c>
      <c r="X22">
        <v>905</v>
      </c>
      <c r="Y22" t="s">
        <v>635</v>
      </c>
      <c r="Z22" t="s">
        <v>2216</v>
      </c>
      <c r="AA22" t="s">
        <v>1205</v>
      </c>
      <c r="AB22" t="s">
        <v>35</v>
      </c>
      <c r="AC22">
        <v>37.450000000000003</v>
      </c>
      <c r="AD22">
        <v>-100.01</v>
      </c>
      <c r="AE22" t="s">
        <v>2224</v>
      </c>
      <c r="AF22">
        <v>210311</v>
      </c>
      <c r="AG22" t="str">
        <f t="shared" si="2"/>
        <v>None</v>
      </c>
    </row>
    <row r="23" spans="2:33" x14ac:dyDescent="0.25">
      <c r="B23">
        <v>2131</v>
      </c>
      <c r="C23" t="s">
        <v>635</v>
      </c>
      <c r="D23" t="s">
        <v>648</v>
      </c>
      <c r="E23" t="s">
        <v>644</v>
      </c>
      <c r="F23" t="s">
        <v>38</v>
      </c>
      <c r="G23">
        <v>34.96</v>
      </c>
      <c r="H23">
        <v>-101.73</v>
      </c>
      <c r="I23" t="s">
        <v>664</v>
      </c>
      <c r="J23">
        <v>210313</v>
      </c>
      <c r="K23" t="str">
        <f t="shared" si="0"/>
        <v>None</v>
      </c>
      <c r="L23" t="str">
        <f t="shared" si="1"/>
        <v>EF1</v>
      </c>
      <c r="N23">
        <v>2349</v>
      </c>
      <c r="O23">
        <v>100</v>
      </c>
      <c r="P23" t="s">
        <v>1159</v>
      </c>
      <c r="Q23" t="s">
        <v>782</v>
      </c>
      <c r="R23" t="s">
        <v>296</v>
      </c>
      <c r="S23">
        <v>41.03</v>
      </c>
      <c r="T23">
        <v>-93.75</v>
      </c>
      <c r="U23" t="s">
        <v>1160</v>
      </c>
      <c r="V23">
        <v>210310</v>
      </c>
      <c r="X23">
        <v>915</v>
      </c>
      <c r="Y23" t="s">
        <v>635</v>
      </c>
      <c r="Z23" t="s">
        <v>2225</v>
      </c>
      <c r="AA23" t="s">
        <v>712</v>
      </c>
      <c r="AB23" t="s">
        <v>35</v>
      </c>
      <c r="AC23">
        <v>37.69</v>
      </c>
      <c r="AD23">
        <v>-99.13</v>
      </c>
      <c r="AE23" t="s">
        <v>2226</v>
      </c>
      <c r="AF23">
        <v>210311</v>
      </c>
      <c r="AG23" t="str">
        <f t="shared" si="2"/>
        <v>None</v>
      </c>
    </row>
    <row r="24" spans="2:33" x14ac:dyDescent="0.25">
      <c r="B24">
        <v>2148</v>
      </c>
      <c r="C24" t="s">
        <v>635</v>
      </c>
      <c r="D24" t="s">
        <v>652</v>
      </c>
      <c r="E24" t="s">
        <v>644</v>
      </c>
      <c r="F24" t="s">
        <v>38</v>
      </c>
      <c r="G24">
        <v>34.96</v>
      </c>
      <c r="H24">
        <v>-101.73</v>
      </c>
      <c r="I24" t="s">
        <v>665</v>
      </c>
      <c r="J24">
        <v>210313</v>
      </c>
      <c r="K24" t="str">
        <f t="shared" si="0"/>
        <v>None</v>
      </c>
      <c r="L24" t="str">
        <f t="shared" si="1"/>
        <v>None</v>
      </c>
      <c r="N24">
        <v>2350</v>
      </c>
      <c r="O24">
        <v>100</v>
      </c>
      <c r="P24" t="s">
        <v>1161</v>
      </c>
      <c r="Q24" t="s">
        <v>782</v>
      </c>
      <c r="R24" t="s">
        <v>296</v>
      </c>
      <c r="S24">
        <v>41.04</v>
      </c>
      <c r="T24">
        <v>-93.76</v>
      </c>
      <c r="U24" t="s">
        <v>1162</v>
      </c>
      <c r="V24">
        <v>210310</v>
      </c>
      <c r="X24">
        <v>947</v>
      </c>
      <c r="Y24" t="s">
        <v>635</v>
      </c>
      <c r="Z24" t="s">
        <v>2227</v>
      </c>
      <c r="AA24" t="s">
        <v>2182</v>
      </c>
      <c r="AB24" t="s">
        <v>35</v>
      </c>
      <c r="AC24">
        <v>37.659999999999997</v>
      </c>
      <c r="AD24">
        <v>-98.74</v>
      </c>
      <c r="AE24" t="s">
        <v>2228</v>
      </c>
      <c r="AF24">
        <v>210311</v>
      </c>
      <c r="AG24" t="str">
        <f t="shared" si="2"/>
        <v>None</v>
      </c>
    </row>
    <row r="25" spans="2:33" x14ac:dyDescent="0.25">
      <c r="B25">
        <v>2155</v>
      </c>
      <c r="C25" t="s">
        <v>635</v>
      </c>
      <c r="D25" t="s">
        <v>652</v>
      </c>
      <c r="E25" t="s">
        <v>644</v>
      </c>
      <c r="F25" t="s">
        <v>38</v>
      </c>
      <c r="G25">
        <v>34.96</v>
      </c>
      <c r="H25">
        <v>-101.73</v>
      </c>
      <c r="I25" t="s">
        <v>653</v>
      </c>
      <c r="J25">
        <v>210313</v>
      </c>
      <c r="K25" t="str">
        <f t="shared" si="0"/>
        <v>None</v>
      </c>
      <c r="L25" t="str">
        <f t="shared" si="1"/>
        <v>None</v>
      </c>
      <c r="N25">
        <v>250</v>
      </c>
      <c r="O25">
        <v>100</v>
      </c>
      <c r="P25" t="s">
        <v>1163</v>
      </c>
      <c r="Q25" t="s">
        <v>1164</v>
      </c>
      <c r="R25" t="s">
        <v>35</v>
      </c>
      <c r="S25">
        <v>37.82</v>
      </c>
      <c r="T25">
        <v>-96.29</v>
      </c>
      <c r="U25" t="s">
        <v>1165</v>
      </c>
      <c r="V25">
        <v>210310</v>
      </c>
      <c r="X25">
        <v>955</v>
      </c>
      <c r="Y25">
        <v>65</v>
      </c>
      <c r="Z25" t="s">
        <v>2229</v>
      </c>
      <c r="AA25" t="s">
        <v>2182</v>
      </c>
      <c r="AB25" t="s">
        <v>35</v>
      </c>
      <c r="AC25">
        <v>37.75</v>
      </c>
      <c r="AD25">
        <v>-98.59</v>
      </c>
      <c r="AE25" t="s">
        <v>2230</v>
      </c>
      <c r="AF25">
        <v>210311</v>
      </c>
      <c r="AG25" t="str">
        <f t="shared" si="2"/>
        <v>None</v>
      </c>
    </row>
    <row r="26" spans="2:33" x14ac:dyDescent="0.25">
      <c r="B26">
        <v>2156</v>
      </c>
      <c r="C26" t="s">
        <v>635</v>
      </c>
      <c r="D26" t="s">
        <v>666</v>
      </c>
      <c r="E26" t="s">
        <v>651</v>
      </c>
      <c r="F26" t="s">
        <v>38</v>
      </c>
      <c r="G26">
        <v>34.409999999999997</v>
      </c>
      <c r="H26">
        <v>-102.11</v>
      </c>
      <c r="I26" t="s">
        <v>638</v>
      </c>
      <c r="J26">
        <v>210313</v>
      </c>
      <c r="K26" t="str">
        <f t="shared" si="0"/>
        <v>None</v>
      </c>
      <c r="L26" t="str">
        <f t="shared" si="1"/>
        <v>None</v>
      </c>
      <c r="N26">
        <v>251</v>
      </c>
      <c r="O26">
        <v>100</v>
      </c>
      <c r="P26" t="s">
        <v>1163</v>
      </c>
      <c r="Q26" t="s">
        <v>1164</v>
      </c>
      <c r="R26" t="s">
        <v>35</v>
      </c>
      <c r="S26">
        <v>37.82</v>
      </c>
      <c r="T26">
        <v>-96.29</v>
      </c>
      <c r="U26" t="s">
        <v>1165</v>
      </c>
      <c r="V26">
        <v>210310</v>
      </c>
      <c r="X26">
        <v>1045</v>
      </c>
      <c r="Y26" t="s">
        <v>635</v>
      </c>
      <c r="Z26" t="s">
        <v>2218</v>
      </c>
      <c r="AA26" t="s">
        <v>712</v>
      </c>
      <c r="AB26" t="s">
        <v>35</v>
      </c>
      <c r="AC26">
        <v>37.590000000000003</v>
      </c>
      <c r="AD26">
        <v>-99.47</v>
      </c>
      <c r="AE26" t="s">
        <v>2231</v>
      </c>
      <c r="AF26">
        <v>210311</v>
      </c>
      <c r="AG26" t="str">
        <f t="shared" si="2"/>
        <v>None</v>
      </c>
    </row>
    <row r="27" spans="2:33" x14ac:dyDescent="0.25">
      <c r="B27">
        <v>2205</v>
      </c>
      <c r="C27" t="s">
        <v>635</v>
      </c>
      <c r="D27" t="s">
        <v>667</v>
      </c>
      <c r="E27" t="s">
        <v>668</v>
      </c>
      <c r="F27" t="s">
        <v>38</v>
      </c>
      <c r="G27">
        <v>35.14</v>
      </c>
      <c r="H27">
        <v>-101.23</v>
      </c>
      <c r="I27" t="s">
        <v>669</v>
      </c>
      <c r="J27">
        <v>210313</v>
      </c>
      <c r="K27" t="str">
        <f t="shared" si="0"/>
        <v>None</v>
      </c>
      <c r="L27" t="str">
        <f t="shared" si="1"/>
        <v>None</v>
      </c>
      <c r="N27">
        <v>324</v>
      </c>
      <c r="O27">
        <v>150</v>
      </c>
      <c r="P27" t="s">
        <v>1166</v>
      </c>
      <c r="Q27" t="s">
        <v>1164</v>
      </c>
      <c r="R27" t="s">
        <v>35</v>
      </c>
      <c r="S27">
        <v>37.61</v>
      </c>
      <c r="T27">
        <v>-96.08</v>
      </c>
      <c r="U27" t="s">
        <v>1165</v>
      </c>
      <c r="V27">
        <v>210310</v>
      </c>
      <c r="X27">
        <v>1047</v>
      </c>
      <c r="Y27" t="s">
        <v>635</v>
      </c>
      <c r="Z27" t="s">
        <v>2227</v>
      </c>
      <c r="AA27" t="s">
        <v>2182</v>
      </c>
      <c r="AB27" t="s">
        <v>35</v>
      </c>
      <c r="AC27">
        <v>37.659999999999997</v>
      </c>
      <c r="AD27">
        <v>-98.74</v>
      </c>
      <c r="AE27" t="s">
        <v>2232</v>
      </c>
      <c r="AF27">
        <v>210311</v>
      </c>
      <c r="AG27" t="str">
        <f t="shared" si="2"/>
        <v>None</v>
      </c>
    </row>
    <row r="28" spans="2:33" x14ac:dyDescent="0.25">
      <c r="B28">
        <v>2206</v>
      </c>
      <c r="C28" t="s">
        <v>635</v>
      </c>
      <c r="D28" t="s">
        <v>670</v>
      </c>
      <c r="E28" t="s">
        <v>644</v>
      </c>
      <c r="F28" t="s">
        <v>38</v>
      </c>
      <c r="G28">
        <v>35.01</v>
      </c>
      <c r="H28">
        <v>-101.64</v>
      </c>
      <c r="I28" t="s">
        <v>671</v>
      </c>
      <c r="J28">
        <v>210313</v>
      </c>
      <c r="K28" t="str">
        <f t="shared" si="0"/>
        <v>None</v>
      </c>
      <c r="L28" t="str">
        <f t="shared" si="1"/>
        <v>None</v>
      </c>
      <c r="N28">
        <v>343</v>
      </c>
      <c r="O28">
        <v>150</v>
      </c>
      <c r="P28" t="s">
        <v>1167</v>
      </c>
      <c r="Q28" t="s">
        <v>991</v>
      </c>
      <c r="R28" t="s">
        <v>35</v>
      </c>
      <c r="S28">
        <v>37.65</v>
      </c>
      <c r="T28">
        <v>-95.8</v>
      </c>
      <c r="U28" t="s">
        <v>1168</v>
      </c>
      <c r="V28">
        <v>210310</v>
      </c>
      <c r="X28">
        <v>1055</v>
      </c>
      <c r="Y28">
        <v>65</v>
      </c>
      <c r="Z28" t="s">
        <v>2229</v>
      </c>
      <c r="AA28" t="s">
        <v>2182</v>
      </c>
      <c r="AB28" t="s">
        <v>35</v>
      </c>
      <c r="AC28">
        <v>37.75</v>
      </c>
      <c r="AD28">
        <v>-98.59</v>
      </c>
      <c r="AE28" t="s">
        <v>2233</v>
      </c>
      <c r="AF28">
        <v>210311</v>
      </c>
      <c r="AG28" t="str">
        <f t="shared" si="2"/>
        <v>None</v>
      </c>
    </row>
    <row r="29" spans="2:33" x14ac:dyDescent="0.25">
      <c r="B29">
        <v>2208</v>
      </c>
      <c r="C29" t="s">
        <v>635</v>
      </c>
      <c r="D29" t="s">
        <v>672</v>
      </c>
      <c r="E29" t="s">
        <v>673</v>
      </c>
      <c r="F29" t="s">
        <v>38</v>
      </c>
      <c r="G29">
        <v>34.46</v>
      </c>
      <c r="H29">
        <v>-101.32</v>
      </c>
      <c r="I29" t="s">
        <v>674</v>
      </c>
      <c r="J29">
        <v>210313</v>
      </c>
      <c r="K29" t="str">
        <f t="shared" si="0"/>
        <v>None</v>
      </c>
      <c r="L29" t="str">
        <f t="shared" si="1"/>
        <v>None</v>
      </c>
      <c r="N29">
        <v>1504</v>
      </c>
      <c r="O29">
        <v>100</v>
      </c>
      <c r="P29" t="s">
        <v>1169</v>
      </c>
      <c r="Q29" t="s">
        <v>1170</v>
      </c>
      <c r="R29" t="s">
        <v>254</v>
      </c>
      <c r="S29">
        <v>37.380000000000003</v>
      </c>
      <c r="T29">
        <v>-93.83</v>
      </c>
      <c r="U29" t="s">
        <v>1171</v>
      </c>
      <c r="V29">
        <v>210311</v>
      </c>
      <c r="X29">
        <v>1059</v>
      </c>
      <c r="Y29" t="s">
        <v>635</v>
      </c>
      <c r="Z29" t="s">
        <v>2222</v>
      </c>
      <c r="AA29" t="s">
        <v>712</v>
      </c>
      <c r="AB29" t="s">
        <v>35</v>
      </c>
      <c r="AC29">
        <v>37.61</v>
      </c>
      <c r="AD29">
        <v>-99.29</v>
      </c>
      <c r="AE29" t="s">
        <v>2234</v>
      </c>
      <c r="AF29">
        <v>210311</v>
      </c>
      <c r="AG29" t="str">
        <f t="shared" si="2"/>
        <v>None</v>
      </c>
    </row>
    <row r="30" spans="2:33" x14ac:dyDescent="0.25">
      <c r="B30">
        <v>2208</v>
      </c>
      <c r="C30" t="s">
        <v>635</v>
      </c>
      <c r="D30" t="s">
        <v>675</v>
      </c>
      <c r="E30" t="s">
        <v>644</v>
      </c>
      <c r="F30" t="s">
        <v>38</v>
      </c>
      <c r="G30">
        <v>34.75</v>
      </c>
      <c r="H30">
        <v>-101.71</v>
      </c>
      <c r="I30" t="s">
        <v>676</v>
      </c>
      <c r="J30">
        <v>210313</v>
      </c>
      <c r="K30" t="str">
        <f t="shared" si="0"/>
        <v>None</v>
      </c>
      <c r="L30" t="str">
        <f t="shared" si="1"/>
        <v>None</v>
      </c>
      <c r="N30">
        <v>1639</v>
      </c>
      <c r="O30">
        <v>100</v>
      </c>
      <c r="P30" t="s">
        <v>1172</v>
      </c>
      <c r="Q30" t="s">
        <v>1173</v>
      </c>
      <c r="R30" t="s">
        <v>35</v>
      </c>
      <c r="S30">
        <v>37.549999999999997</v>
      </c>
      <c r="T30">
        <v>-97.35</v>
      </c>
      <c r="U30" t="s">
        <v>1174</v>
      </c>
      <c r="V30">
        <v>210312</v>
      </c>
      <c r="X30">
        <v>1120</v>
      </c>
      <c r="Y30" t="s">
        <v>635</v>
      </c>
      <c r="Z30" t="s">
        <v>2235</v>
      </c>
      <c r="AA30" t="s">
        <v>2236</v>
      </c>
      <c r="AB30" t="s">
        <v>35</v>
      </c>
      <c r="AC30">
        <v>37.75</v>
      </c>
      <c r="AD30">
        <v>-98.3</v>
      </c>
      <c r="AE30" t="s">
        <v>2237</v>
      </c>
      <c r="AF30">
        <v>210311</v>
      </c>
      <c r="AG30" t="str">
        <f t="shared" si="2"/>
        <v>None</v>
      </c>
    </row>
    <row r="31" spans="2:33" x14ac:dyDescent="0.25">
      <c r="B31">
        <v>2221</v>
      </c>
      <c r="C31" t="s">
        <v>635</v>
      </c>
      <c r="D31" t="s">
        <v>677</v>
      </c>
      <c r="E31" t="s">
        <v>678</v>
      </c>
      <c r="F31" t="s">
        <v>38</v>
      </c>
      <c r="G31">
        <v>34.06</v>
      </c>
      <c r="H31">
        <v>-101.72</v>
      </c>
      <c r="I31" t="s">
        <v>679</v>
      </c>
      <c r="J31">
        <v>210313</v>
      </c>
      <c r="K31" t="str">
        <f t="shared" si="0"/>
        <v>None</v>
      </c>
      <c r="L31" t="str">
        <f t="shared" si="1"/>
        <v>None</v>
      </c>
      <c r="N31">
        <v>2304</v>
      </c>
      <c r="O31">
        <v>100</v>
      </c>
      <c r="P31" t="s">
        <v>1175</v>
      </c>
      <c r="Q31" t="s">
        <v>678</v>
      </c>
      <c r="R31" t="s">
        <v>38</v>
      </c>
      <c r="S31">
        <v>33.86</v>
      </c>
      <c r="T31">
        <v>-102.03</v>
      </c>
      <c r="U31" t="s">
        <v>638</v>
      </c>
      <c r="V31">
        <v>210312</v>
      </c>
      <c r="X31">
        <v>1140</v>
      </c>
      <c r="Y31">
        <v>60</v>
      </c>
      <c r="Z31" t="s">
        <v>2238</v>
      </c>
      <c r="AA31" t="s">
        <v>2236</v>
      </c>
      <c r="AB31" t="s">
        <v>35</v>
      </c>
      <c r="AC31">
        <v>37.78</v>
      </c>
      <c r="AD31">
        <v>-98.02</v>
      </c>
      <c r="AE31" t="s">
        <v>2239</v>
      </c>
      <c r="AF31">
        <v>210311</v>
      </c>
      <c r="AG31" t="str">
        <f t="shared" si="2"/>
        <v>None</v>
      </c>
    </row>
    <row r="32" spans="2:33" x14ac:dyDescent="0.25">
      <c r="B32">
        <v>2239</v>
      </c>
      <c r="C32" t="s">
        <v>635</v>
      </c>
      <c r="D32" t="s">
        <v>680</v>
      </c>
      <c r="E32" t="s">
        <v>681</v>
      </c>
      <c r="F32" t="s">
        <v>38</v>
      </c>
      <c r="G32">
        <v>34.880000000000003</v>
      </c>
      <c r="H32">
        <v>-101.08</v>
      </c>
      <c r="I32" t="s">
        <v>682</v>
      </c>
      <c r="J32">
        <v>210313</v>
      </c>
      <c r="K32" t="str">
        <f t="shared" si="0"/>
        <v>None</v>
      </c>
      <c r="L32" t="str">
        <f t="shared" si="1"/>
        <v>None</v>
      </c>
      <c r="N32">
        <v>2340</v>
      </c>
      <c r="O32">
        <v>100</v>
      </c>
      <c r="P32" t="s">
        <v>1176</v>
      </c>
      <c r="Q32" t="s">
        <v>1177</v>
      </c>
      <c r="R32" t="s">
        <v>36</v>
      </c>
      <c r="S32">
        <v>35.340000000000003</v>
      </c>
      <c r="T32">
        <v>-99.64</v>
      </c>
      <c r="U32" t="s">
        <v>1178</v>
      </c>
      <c r="V32">
        <v>210312</v>
      </c>
      <c r="X32">
        <v>1140</v>
      </c>
      <c r="Y32" t="s">
        <v>635</v>
      </c>
      <c r="Z32" t="s">
        <v>2238</v>
      </c>
      <c r="AA32" t="s">
        <v>2236</v>
      </c>
      <c r="AB32" t="s">
        <v>35</v>
      </c>
      <c r="AC32">
        <v>37.78</v>
      </c>
      <c r="AD32">
        <v>-98.02</v>
      </c>
      <c r="AE32" t="s">
        <v>2240</v>
      </c>
      <c r="AF32">
        <v>210311</v>
      </c>
      <c r="AG32" t="str">
        <f t="shared" si="2"/>
        <v>None</v>
      </c>
    </row>
    <row r="33" spans="2:33" x14ac:dyDescent="0.25">
      <c r="B33">
        <v>2302</v>
      </c>
      <c r="C33" t="s">
        <v>635</v>
      </c>
      <c r="D33" t="s">
        <v>683</v>
      </c>
      <c r="E33" t="s">
        <v>681</v>
      </c>
      <c r="F33" t="s">
        <v>38</v>
      </c>
      <c r="G33">
        <v>35</v>
      </c>
      <c r="H33">
        <v>-100.9</v>
      </c>
      <c r="I33" t="s">
        <v>684</v>
      </c>
      <c r="J33">
        <v>210313</v>
      </c>
      <c r="K33" t="str">
        <f t="shared" si="0"/>
        <v>None</v>
      </c>
      <c r="L33" t="str">
        <f t="shared" si="1"/>
        <v>None</v>
      </c>
      <c r="N33">
        <v>2340</v>
      </c>
      <c r="O33">
        <v>100</v>
      </c>
      <c r="P33" t="s">
        <v>1179</v>
      </c>
      <c r="Q33" t="s">
        <v>1177</v>
      </c>
      <c r="R33" t="s">
        <v>36</v>
      </c>
      <c r="S33">
        <v>35.340000000000003</v>
      </c>
      <c r="T33">
        <v>-99.64</v>
      </c>
      <c r="U33" t="s">
        <v>1180</v>
      </c>
      <c r="V33">
        <v>210312</v>
      </c>
      <c r="X33">
        <v>1150</v>
      </c>
      <c r="Y33" t="s">
        <v>635</v>
      </c>
      <c r="Z33" t="s">
        <v>2241</v>
      </c>
      <c r="AA33" t="s">
        <v>1173</v>
      </c>
      <c r="AB33" t="s">
        <v>35</v>
      </c>
      <c r="AC33">
        <v>37.75</v>
      </c>
      <c r="AD33">
        <v>-97.68</v>
      </c>
      <c r="AE33" t="s">
        <v>2242</v>
      </c>
      <c r="AF33">
        <v>210311</v>
      </c>
      <c r="AG33" t="str">
        <f t="shared" si="2"/>
        <v>None</v>
      </c>
    </row>
    <row r="34" spans="2:33" x14ac:dyDescent="0.25">
      <c r="B34">
        <v>2302</v>
      </c>
      <c r="C34" t="s">
        <v>635</v>
      </c>
      <c r="D34" t="s">
        <v>685</v>
      </c>
      <c r="E34" t="s">
        <v>668</v>
      </c>
      <c r="F34" t="s">
        <v>38</v>
      </c>
      <c r="G34">
        <v>35.130000000000003</v>
      </c>
      <c r="H34">
        <v>-101.24</v>
      </c>
      <c r="I34" t="s">
        <v>686</v>
      </c>
      <c r="J34">
        <v>210313</v>
      </c>
      <c r="K34" t="str">
        <f t="shared" si="0"/>
        <v>None</v>
      </c>
      <c r="L34" t="str">
        <f t="shared" si="1"/>
        <v>None</v>
      </c>
      <c r="N34">
        <v>13</v>
      </c>
      <c r="O34">
        <v>250</v>
      </c>
      <c r="P34" t="s">
        <v>1181</v>
      </c>
      <c r="Q34" t="s">
        <v>678</v>
      </c>
      <c r="R34" t="s">
        <v>38</v>
      </c>
      <c r="S34">
        <v>33.880000000000003</v>
      </c>
      <c r="T34">
        <v>-101.58</v>
      </c>
      <c r="U34" t="s">
        <v>1182</v>
      </c>
      <c r="V34">
        <v>210312</v>
      </c>
      <c r="X34">
        <v>1150</v>
      </c>
      <c r="Y34" t="s">
        <v>635</v>
      </c>
      <c r="Z34" t="s">
        <v>2243</v>
      </c>
      <c r="AA34" t="s">
        <v>2236</v>
      </c>
      <c r="AB34" t="s">
        <v>35</v>
      </c>
      <c r="AC34">
        <v>37.76</v>
      </c>
      <c r="AD34">
        <v>-97.72</v>
      </c>
      <c r="AE34" t="s">
        <v>2244</v>
      </c>
      <c r="AF34">
        <v>210311</v>
      </c>
      <c r="AG34" t="str">
        <f t="shared" si="2"/>
        <v>None</v>
      </c>
    </row>
    <row r="35" spans="2:33" x14ac:dyDescent="0.25">
      <c r="B35">
        <v>2305</v>
      </c>
      <c r="C35" t="s">
        <v>635</v>
      </c>
      <c r="D35" t="s">
        <v>667</v>
      </c>
      <c r="E35" t="s">
        <v>668</v>
      </c>
      <c r="F35" t="s">
        <v>38</v>
      </c>
      <c r="G35">
        <v>35.14</v>
      </c>
      <c r="H35">
        <v>-101.23</v>
      </c>
      <c r="I35" t="s">
        <v>669</v>
      </c>
      <c r="J35">
        <v>210313</v>
      </c>
      <c r="K35" t="str">
        <f t="shared" si="0"/>
        <v>None</v>
      </c>
      <c r="L35" t="str">
        <f t="shared" si="1"/>
        <v>None</v>
      </c>
      <c r="N35">
        <v>202</v>
      </c>
      <c r="O35">
        <v>125</v>
      </c>
      <c r="P35" t="s">
        <v>1183</v>
      </c>
      <c r="Q35" t="s">
        <v>1184</v>
      </c>
      <c r="R35" t="s">
        <v>38</v>
      </c>
      <c r="S35">
        <v>35.630000000000003</v>
      </c>
      <c r="T35">
        <v>-101.6</v>
      </c>
      <c r="U35" t="s">
        <v>1185</v>
      </c>
      <c r="V35">
        <v>210312</v>
      </c>
      <c r="X35">
        <v>1212</v>
      </c>
      <c r="Y35">
        <v>63</v>
      </c>
      <c r="Z35" t="s">
        <v>2245</v>
      </c>
      <c r="AA35" t="s">
        <v>1173</v>
      </c>
      <c r="AB35" t="s">
        <v>35</v>
      </c>
      <c r="AC35">
        <v>37.67</v>
      </c>
      <c r="AD35">
        <v>-97.58</v>
      </c>
      <c r="AE35" t="s">
        <v>1165</v>
      </c>
      <c r="AF35">
        <v>210312</v>
      </c>
      <c r="AG35" t="str">
        <f t="shared" si="2"/>
        <v>None</v>
      </c>
    </row>
    <row r="36" spans="2:33" x14ac:dyDescent="0.25">
      <c r="B36">
        <v>2326</v>
      </c>
      <c r="C36" t="s">
        <v>635</v>
      </c>
      <c r="D36" t="s">
        <v>687</v>
      </c>
      <c r="E36" t="s">
        <v>681</v>
      </c>
      <c r="F36" t="s">
        <v>38</v>
      </c>
      <c r="G36">
        <v>34.97</v>
      </c>
      <c r="H36">
        <v>-100.89</v>
      </c>
      <c r="I36" t="s">
        <v>688</v>
      </c>
      <c r="J36">
        <v>210313</v>
      </c>
      <c r="K36" t="str">
        <f t="shared" si="0"/>
        <v>None</v>
      </c>
      <c r="L36" t="str">
        <f t="shared" si="1"/>
        <v>None</v>
      </c>
      <c r="N36">
        <v>202</v>
      </c>
      <c r="O36">
        <v>125</v>
      </c>
      <c r="P36" t="s">
        <v>1183</v>
      </c>
      <c r="Q36" t="s">
        <v>1184</v>
      </c>
      <c r="R36" t="s">
        <v>38</v>
      </c>
      <c r="S36">
        <v>35.630000000000003</v>
      </c>
      <c r="T36">
        <v>-101.6</v>
      </c>
      <c r="U36" t="s">
        <v>1186</v>
      </c>
      <c r="V36">
        <v>210312</v>
      </c>
      <c r="X36">
        <v>1225</v>
      </c>
      <c r="Y36">
        <v>60</v>
      </c>
      <c r="Z36" t="s">
        <v>2246</v>
      </c>
      <c r="AA36" t="s">
        <v>1173</v>
      </c>
      <c r="AB36" t="s">
        <v>35</v>
      </c>
      <c r="AC36">
        <v>37.659999999999997</v>
      </c>
      <c r="AD36">
        <v>-97.31</v>
      </c>
      <c r="AE36" t="s">
        <v>2247</v>
      </c>
      <c r="AF36">
        <v>210312</v>
      </c>
      <c r="AG36" t="str">
        <f t="shared" si="2"/>
        <v>None</v>
      </c>
    </row>
    <row r="37" spans="2:33" x14ac:dyDescent="0.25">
      <c r="B37">
        <v>2339</v>
      </c>
      <c r="C37" t="s">
        <v>635</v>
      </c>
      <c r="D37" t="s">
        <v>680</v>
      </c>
      <c r="E37" t="s">
        <v>681</v>
      </c>
      <c r="F37" t="s">
        <v>38</v>
      </c>
      <c r="G37">
        <v>34.880000000000003</v>
      </c>
      <c r="H37">
        <v>-101.08</v>
      </c>
      <c r="I37" t="s">
        <v>682</v>
      </c>
      <c r="J37">
        <v>210313</v>
      </c>
      <c r="K37" t="str">
        <f t="shared" si="0"/>
        <v>None</v>
      </c>
      <c r="L37" t="str">
        <f t="shared" si="1"/>
        <v>None</v>
      </c>
      <c r="N37">
        <v>203</v>
      </c>
      <c r="O37">
        <v>100</v>
      </c>
      <c r="P37" t="s">
        <v>1187</v>
      </c>
      <c r="Q37" t="s">
        <v>1188</v>
      </c>
      <c r="R37" t="s">
        <v>38</v>
      </c>
      <c r="S37">
        <v>35.64</v>
      </c>
      <c r="T37">
        <v>-101.62</v>
      </c>
      <c r="U37" t="s">
        <v>1189</v>
      </c>
      <c r="V37">
        <v>210312</v>
      </c>
      <c r="X37">
        <v>57</v>
      </c>
      <c r="Y37">
        <v>64</v>
      </c>
      <c r="Z37" t="s">
        <v>2248</v>
      </c>
      <c r="AA37" t="s">
        <v>2249</v>
      </c>
      <c r="AB37" t="s">
        <v>38</v>
      </c>
      <c r="AC37">
        <v>33.770000000000003</v>
      </c>
      <c r="AD37">
        <v>-101.03</v>
      </c>
      <c r="AE37" t="s">
        <v>638</v>
      </c>
      <c r="AF37">
        <v>210312</v>
      </c>
      <c r="AG37" t="str">
        <f t="shared" si="2"/>
        <v>None</v>
      </c>
    </row>
    <row r="38" spans="2:33" x14ac:dyDescent="0.25">
      <c r="B38">
        <v>2342</v>
      </c>
      <c r="C38" t="s">
        <v>635</v>
      </c>
      <c r="D38" t="s">
        <v>689</v>
      </c>
      <c r="E38" t="s">
        <v>681</v>
      </c>
      <c r="F38" t="s">
        <v>38</v>
      </c>
      <c r="G38">
        <v>34.89</v>
      </c>
      <c r="H38">
        <v>-100.93</v>
      </c>
      <c r="I38" t="s">
        <v>690</v>
      </c>
      <c r="J38">
        <v>210313</v>
      </c>
      <c r="K38" t="str">
        <f t="shared" si="0"/>
        <v>None</v>
      </c>
      <c r="L38" t="str">
        <f t="shared" si="1"/>
        <v>EF2</v>
      </c>
      <c r="N38">
        <v>212</v>
      </c>
      <c r="O38">
        <v>125</v>
      </c>
      <c r="P38" t="s">
        <v>1190</v>
      </c>
      <c r="Q38" t="s">
        <v>1184</v>
      </c>
      <c r="R38" t="s">
        <v>38</v>
      </c>
      <c r="S38">
        <v>35.700000000000003</v>
      </c>
      <c r="T38">
        <v>-101.54</v>
      </c>
      <c r="U38" t="s">
        <v>1191</v>
      </c>
      <c r="V38">
        <v>210312</v>
      </c>
      <c r="X38">
        <v>119</v>
      </c>
      <c r="Y38" t="s">
        <v>635</v>
      </c>
      <c r="Z38" t="s">
        <v>2250</v>
      </c>
      <c r="AA38" t="s">
        <v>2249</v>
      </c>
      <c r="AB38" t="s">
        <v>38</v>
      </c>
      <c r="AC38">
        <v>33.76</v>
      </c>
      <c r="AD38">
        <v>-100.85</v>
      </c>
      <c r="AE38" t="s">
        <v>2251</v>
      </c>
      <c r="AF38">
        <v>210312</v>
      </c>
      <c r="AG38" t="str">
        <f t="shared" si="2"/>
        <v>None</v>
      </c>
    </row>
    <row r="39" spans="2:33" x14ac:dyDescent="0.25">
      <c r="B39">
        <v>2351</v>
      </c>
      <c r="C39" t="s">
        <v>635</v>
      </c>
      <c r="D39" t="s">
        <v>691</v>
      </c>
      <c r="E39" t="s">
        <v>681</v>
      </c>
      <c r="F39" t="s">
        <v>38</v>
      </c>
      <c r="G39">
        <v>34.93</v>
      </c>
      <c r="H39">
        <v>-100.9</v>
      </c>
      <c r="I39" t="s">
        <v>692</v>
      </c>
      <c r="J39">
        <v>210313</v>
      </c>
      <c r="K39" t="str">
        <f t="shared" si="0"/>
        <v>None</v>
      </c>
      <c r="L39" t="str">
        <f t="shared" si="1"/>
        <v>None</v>
      </c>
      <c r="N39">
        <v>225</v>
      </c>
      <c r="O39">
        <v>125</v>
      </c>
      <c r="P39" t="s">
        <v>1192</v>
      </c>
      <c r="Q39" t="s">
        <v>1184</v>
      </c>
      <c r="R39" t="s">
        <v>38</v>
      </c>
      <c r="S39">
        <v>35.71</v>
      </c>
      <c r="T39">
        <v>-101.41</v>
      </c>
      <c r="U39" t="s">
        <v>1193</v>
      </c>
      <c r="V39">
        <v>210312</v>
      </c>
      <c r="X39">
        <v>1840</v>
      </c>
      <c r="Y39">
        <v>59</v>
      </c>
      <c r="Z39" t="s">
        <v>2252</v>
      </c>
      <c r="AA39" t="s">
        <v>1201</v>
      </c>
      <c r="AB39" t="s">
        <v>37</v>
      </c>
      <c r="AC39">
        <v>35.14</v>
      </c>
      <c r="AD39">
        <v>-103.11</v>
      </c>
      <c r="AE39" t="s">
        <v>1199</v>
      </c>
      <c r="AF39">
        <v>210313</v>
      </c>
      <c r="AG39" t="str">
        <f t="shared" si="2"/>
        <v>None</v>
      </c>
    </row>
    <row r="40" spans="2:33" x14ac:dyDescent="0.25">
      <c r="B40">
        <v>2</v>
      </c>
      <c r="C40" t="s">
        <v>635</v>
      </c>
      <c r="D40" t="s">
        <v>683</v>
      </c>
      <c r="E40" t="s">
        <v>681</v>
      </c>
      <c r="F40" t="s">
        <v>38</v>
      </c>
      <c r="G40">
        <v>35</v>
      </c>
      <c r="H40">
        <v>-100.9</v>
      </c>
      <c r="I40" t="s">
        <v>684</v>
      </c>
      <c r="J40">
        <v>210313</v>
      </c>
      <c r="K40" t="str">
        <f t="shared" si="0"/>
        <v>None</v>
      </c>
      <c r="L40" t="str">
        <f t="shared" si="1"/>
        <v>None</v>
      </c>
      <c r="N40">
        <v>247</v>
      </c>
      <c r="O40">
        <v>175</v>
      </c>
      <c r="P40" t="s">
        <v>1194</v>
      </c>
      <c r="Q40" t="s">
        <v>642</v>
      </c>
      <c r="R40" t="s">
        <v>38</v>
      </c>
      <c r="S40">
        <v>33.880000000000003</v>
      </c>
      <c r="T40">
        <v>-100.33</v>
      </c>
      <c r="U40" t="s">
        <v>638</v>
      </c>
      <c r="V40">
        <v>210312</v>
      </c>
      <c r="X40">
        <v>1940</v>
      </c>
      <c r="Y40">
        <v>59</v>
      </c>
      <c r="Z40" t="s">
        <v>2252</v>
      </c>
      <c r="AA40" t="s">
        <v>1201</v>
      </c>
      <c r="AB40" t="s">
        <v>37</v>
      </c>
      <c r="AC40">
        <v>35.14</v>
      </c>
      <c r="AD40">
        <v>-103.11</v>
      </c>
      <c r="AE40" t="s">
        <v>1199</v>
      </c>
      <c r="AF40">
        <v>210313</v>
      </c>
      <c r="AG40" t="str">
        <f t="shared" si="2"/>
        <v>None</v>
      </c>
    </row>
    <row r="41" spans="2:33" x14ac:dyDescent="0.25">
      <c r="B41">
        <v>26</v>
      </c>
      <c r="C41" t="s">
        <v>635</v>
      </c>
      <c r="D41" t="s">
        <v>687</v>
      </c>
      <c r="E41" t="s">
        <v>681</v>
      </c>
      <c r="F41" t="s">
        <v>38</v>
      </c>
      <c r="G41">
        <v>34.97</v>
      </c>
      <c r="H41">
        <v>-100.89</v>
      </c>
      <c r="I41" t="s">
        <v>688</v>
      </c>
      <c r="J41">
        <v>210313</v>
      </c>
      <c r="K41" t="str">
        <f t="shared" si="0"/>
        <v>None</v>
      </c>
      <c r="L41" t="str">
        <f t="shared" si="1"/>
        <v>None</v>
      </c>
      <c r="N41">
        <v>411</v>
      </c>
      <c r="O41">
        <v>100</v>
      </c>
      <c r="P41" t="s">
        <v>1195</v>
      </c>
      <c r="Q41" t="s">
        <v>1196</v>
      </c>
      <c r="R41" t="s">
        <v>38</v>
      </c>
      <c r="S41">
        <v>35.549999999999997</v>
      </c>
      <c r="T41">
        <v>-100.96</v>
      </c>
      <c r="U41" t="s">
        <v>1189</v>
      </c>
      <c r="V41">
        <v>210312</v>
      </c>
      <c r="X41">
        <v>2029</v>
      </c>
      <c r="Y41" t="s">
        <v>635</v>
      </c>
      <c r="Z41" t="s">
        <v>2253</v>
      </c>
      <c r="AA41" t="s">
        <v>2254</v>
      </c>
      <c r="AB41" t="s">
        <v>38</v>
      </c>
      <c r="AC41">
        <v>31.74</v>
      </c>
      <c r="AD41">
        <v>-102.5</v>
      </c>
      <c r="AE41" t="s">
        <v>2255</v>
      </c>
      <c r="AF41">
        <v>210313</v>
      </c>
      <c r="AG41" t="str">
        <f t="shared" si="2"/>
        <v>None</v>
      </c>
    </row>
    <row r="42" spans="2:33" x14ac:dyDescent="0.25">
      <c r="B42">
        <v>1750</v>
      </c>
      <c r="C42" t="s">
        <v>635</v>
      </c>
      <c r="D42" t="s">
        <v>693</v>
      </c>
      <c r="E42" t="s">
        <v>694</v>
      </c>
      <c r="F42" t="s">
        <v>35</v>
      </c>
      <c r="G42">
        <v>39.76</v>
      </c>
      <c r="H42">
        <v>-101.71</v>
      </c>
      <c r="I42" t="s">
        <v>695</v>
      </c>
      <c r="J42">
        <v>210314</v>
      </c>
      <c r="K42" t="str">
        <f t="shared" si="0"/>
        <v>None</v>
      </c>
      <c r="L42" t="str">
        <f t="shared" si="1"/>
        <v>None</v>
      </c>
      <c r="N42">
        <v>823</v>
      </c>
      <c r="O42">
        <v>125</v>
      </c>
      <c r="P42" t="s">
        <v>1197</v>
      </c>
      <c r="Q42" t="s">
        <v>1198</v>
      </c>
      <c r="R42" t="s">
        <v>37</v>
      </c>
      <c r="S42">
        <v>35.369999999999997</v>
      </c>
      <c r="T42">
        <v>-105.23</v>
      </c>
      <c r="U42" t="s">
        <v>1199</v>
      </c>
      <c r="V42">
        <v>210312</v>
      </c>
      <c r="X42">
        <v>2105</v>
      </c>
      <c r="Y42">
        <v>76</v>
      </c>
      <c r="Z42" t="s">
        <v>2256</v>
      </c>
      <c r="AA42" t="s">
        <v>644</v>
      </c>
      <c r="AB42" t="s">
        <v>38</v>
      </c>
      <c r="AC42">
        <v>34.99</v>
      </c>
      <c r="AD42">
        <v>-101.69</v>
      </c>
      <c r="AE42" t="s">
        <v>2257</v>
      </c>
      <c r="AF42">
        <v>210313</v>
      </c>
      <c r="AG42" t="str">
        <f t="shared" si="2"/>
        <v>None</v>
      </c>
    </row>
    <row r="43" spans="2:33" x14ac:dyDescent="0.25">
      <c r="B43">
        <v>1933</v>
      </c>
      <c r="C43" t="s">
        <v>635</v>
      </c>
      <c r="D43" t="s">
        <v>696</v>
      </c>
      <c r="E43" t="s">
        <v>697</v>
      </c>
      <c r="F43" t="s">
        <v>34</v>
      </c>
      <c r="G43">
        <v>40.17</v>
      </c>
      <c r="H43">
        <v>-101.05</v>
      </c>
      <c r="I43" t="s">
        <v>698</v>
      </c>
      <c r="J43">
        <v>210314</v>
      </c>
      <c r="K43" t="str">
        <f t="shared" si="0"/>
        <v>None</v>
      </c>
      <c r="L43" t="str">
        <f t="shared" si="1"/>
        <v>None</v>
      </c>
      <c r="N43">
        <v>1715</v>
      </c>
      <c r="O43">
        <v>100</v>
      </c>
      <c r="P43" t="s">
        <v>1200</v>
      </c>
      <c r="Q43" t="s">
        <v>1201</v>
      </c>
      <c r="R43" t="s">
        <v>37</v>
      </c>
      <c r="S43">
        <v>35.200000000000003</v>
      </c>
      <c r="T43">
        <v>-103.69</v>
      </c>
      <c r="U43" t="s">
        <v>1199</v>
      </c>
      <c r="V43">
        <v>210313</v>
      </c>
      <c r="X43">
        <v>2115</v>
      </c>
      <c r="Y43" t="s">
        <v>635</v>
      </c>
      <c r="Z43" t="s">
        <v>2258</v>
      </c>
      <c r="AA43" t="s">
        <v>644</v>
      </c>
      <c r="AB43" t="s">
        <v>38</v>
      </c>
      <c r="AC43">
        <v>34.99</v>
      </c>
      <c r="AD43">
        <v>-101.72</v>
      </c>
      <c r="AE43" t="s">
        <v>2259</v>
      </c>
      <c r="AF43">
        <v>210313</v>
      </c>
      <c r="AG43" t="str">
        <f t="shared" si="2"/>
        <v>None</v>
      </c>
    </row>
    <row r="44" spans="2:33" x14ac:dyDescent="0.25">
      <c r="B44">
        <v>2130</v>
      </c>
      <c r="C44" t="s">
        <v>635</v>
      </c>
      <c r="D44" t="s">
        <v>699</v>
      </c>
      <c r="E44" t="s">
        <v>700</v>
      </c>
      <c r="F44" t="s">
        <v>35</v>
      </c>
      <c r="G44">
        <v>38.770000000000003</v>
      </c>
      <c r="H44">
        <v>-94.7</v>
      </c>
      <c r="I44" t="s">
        <v>701</v>
      </c>
      <c r="J44">
        <v>210315</v>
      </c>
      <c r="K44" t="str">
        <f t="shared" si="0"/>
        <v>None</v>
      </c>
      <c r="L44" t="str">
        <f t="shared" si="1"/>
        <v>None</v>
      </c>
      <c r="N44">
        <v>1943</v>
      </c>
      <c r="O44">
        <v>125</v>
      </c>
      <c r="P44" t="s">
        <v>1202</v>
      </c>
      <c r="Q44" t="s">
        <v>651</v>
      </c>
      <c r="R44" t="s">
        <v>38</v>
      </c>
      <c r="S44">
        <v>34.47</v>
      </c>
      <c r="T44">
        <v>-102.21</v>
      </c>
      <c r="U44" t="s">
        <v>1203</v>
      </c>
      <c r="V44">
        <v>210313</v>
      </c>
      <c r="X44">
        <v>2125</v>
      </c>
      <c r="Y44" t="s">
        <v>635</v>
      </c>
      <c r="Z44" t="s">
        <v>2260</v>
      </c>
      <c r="AA44" t="s">
        <v>1222</v>
      </c>
      <c r="AB44" t="s">
        <v>38</v>
      </c>
      <c r="AC44">
        <v>35.18</v>
      </c>
      <c r="AD44">
        <v>-101.81</v>
      </c>
      <c r="AE44" t="s">
        <v>2261</v>
      </c>
      <c r="AF44">
        <v>210313</v>
      </c>
      <c r="AG44" t="str">
        <f t="shared" si="2"/>
        <v>None</v>
      </c>
    </row>
    <row r="45" spans="2:33" x14ac:dyDescent="0.25">
      <c r="B45">
        <v>2210</v>
      </c>
      <c r="C45" t="s">
        <v>635</v>
      </c>
      <c r="D45" t="s">
        <v>702</v>
      </c>
      <c r="E45" t="s">
        <v>703</v>
      </c>
      <c r="F45" t="s">
        <v>254</v>
      </c>
      <c r="G45">
        <v>38.75</v>
      </c>
      <c r="H45">
        <v>-94.39</v>
      </c>
      <c r="I45" t="s">
        <v>704</v>
      </c>
      <c r="J45">
        <v>210315</v>
      </c>
      <c r="K45" t="str">
        <f t="shared" si="0"/>
        <v>None</v>
      </c>
      <c r="L45" t="str">
        <f t="shared" si="1"/>
        <v>None</v>
      </c>
      <c r="N45">
        <v>1958</v>
      </c>
      <c r="O45">
        <v>100</v>
      </c>
      <c r="P45" t="s">
        <v>1204</v>
      </c>
      <c r="Q45" t="s">
        <v>1205</v>
      </c>
      <c r="R45" t="s">
        <v>1206</v>
      </c>
      <c r="S45">
        <v>36.770000000000003</v>
      </c>
      <c r="T45">
        <v>-114.29</v>
      </c>
      <c r="U45" t="s">
        <v>1207</v>
      </c>
      <c r="V45">
        <v>210313</v>
      </c>
      <c r="X45">
        <v>2150</v>
      </c>
      <c r="Y45" t="s">
        <v>635</v>
      </c>
      <c r="Z45" t="s">
        <v>2260</v>
      </c>
      <c r="AA45" t="s">
        <v>1222</v>
      </c>
      <c r="AB45" t="s">
        <v>38</v>
      </c>
      <c r="AC45">
        <v>35.18</v>
      </c>
      <c r="AD45">
        <v>-101.81</v>
      </c>
      <c r="AE45" t="s">
        <v>2262</v>
      </c>
      <c r="AF45">
        <v>210313</v>
      </c>
      <c r="AG45" t="str">
        <f t="shared" si="2"/>
        <v>None</v>
      </c>
    </row>
    <row r="46" spans="2:33" x14ac:dyDescent="0.25">
      <c r="B46">
        <v>3</v>
      </c>
      <c r="C46" t="s">
        <v>635</v>
      </c>
      <c r="D46" t="s">
        <v>705</v>
      </c>
      <c r="E46" t="s">
        <v>706</v>
      </c>
      <c r="F46" t="s">
        <v>259</v>
      </c>
      <c r="G46">
        <v>31.76</v>
      </c>
      <c r="H46">
        <v>-90.35</v>
      </c>
      <c r="I46" t="s">
        <v>707</v>
      </c>
      <c r="J46">
        <v>210316</v>
      </c>
      <c r="K46" t="str">
        <f t="shared" si="0"/>
        <v>None</v>
      </c>
      <c r="L46" t="str">
        <f t="shared" si="1"/>
        <v>EF1</v>
      </c>
      <c r="N46">
        <v>2038</v>
      </c>
      <c r="O46">
        <v>125</v>
      </c>
      <c r="P46" t="s">
        <v>1208</v>
      </c>
      <c r="Q46" t="s">
        <v>651</v>
      </c>
      <c r="R46" t="s">
        <v>38</v>
      </c>
      <c r="S46">
        <v>34.39</v>
      </c>
      <c r="T46">
        <v>-102.31</v>
      </c>
      <c r="U46" t="s">
        <v>638</v>
      </c>
      <c r="V46">
        <v>210313</v>
      </c>
      <c r="X46">
        <v>2153</v>
      </c>
      <c r="Y46">
        <v>60</v>
      </c>
      <c r="Z46" t="s">
        <v>2263</v>
      </c>
      <c r="AA46" t="s">
        <v>2264</v>
      </c>
      <c r="AB46" t="s">
        <v>38</v>
      </c>
      <c r="AC46">
        <v>32.130000000000003</v>
      </c>
      <c r="AD46">
        <v>-101.81</v>
      </c>
      <c r="AE46" t="s">
        <v>1234</v>
      </c>
      <c r="AF46">
        <v>210313</v>
      </c>
      <c r="AG46" t="str">
        <f t="shared" si="2"/>
        <v>None</v>
      </c>
    </row>
    <row r="47" spans="2:33" x14ac:dyDescent="0.25">
      <c r="B47">
        <v>58</v>
      </c>
      <c r="C47" t="s">
        <v>635</v>
      </c>
      <c r="D47" t="s">
        <v>708</v>
      </c>
      <c r="E47" t="s">
        <v>709</v>
      </c>
      <c r="F47" t="s">
        <v>259</v>
      </c>
      <c r="G47">
        <v>31.77</v>
      </c>
      <c r="H47">
        <v>-89.96</v>
      </c>
      <c r="I47" t="s">
        <v>710</v>
      </c>
      <c r="J47">
        <v>210316</v>
      </c>
      <c r="K47" t="str">
        <f t="shared" si="0"/>
        <v>None</v>
      </c>
      <c r="L47" t="str">
        <f t="shared" si="1"/>
        <v>EF0</v>
      </c>
      <c r="N47">
        <v>2058</v>
      </c>
      <c r="O47">
        <v>100</v>
      </c>
      <c r="P47" t="s">
        <v>1209</v>
      </c>
      <c r="Q47" t="s">
        <v>1188</v>
      </c>
      <c r="R47" t="s">
        <v>38</v>
      </c>
      <c r="S47">
        <v>35.86</v>
      </c>
      <c r="T47">
        <v>-101.96</v>
      </c>
      <c r="U47" t="s">
        <v>1210</v>
      </c>
      <c r="V47">
        <v>210313</v>
      </c>
      <c r="X47">
        <v>2155</v>
      </c>
      <c r="Y47">
        <v>87</v>
      </c>
      <c r="Z47" t="s">
        <v>2265</v>
      </c>
      <c r="AA47" t="s">
        <v>651</v>
      </c>
      <c r="AB47" t="s">
        <v>38</v>
      </c>
      <c r="AC47">
        <v>34.42</v>
      </c>
      <c r="AD47">
        <v>-102.11</v>
      </c>
      <c r="AE47" t="s">
        <v>2266</v>
      </c>
      <c r="AF47">
        <v>210313</v>
      </c>
      <c r="AG47" t="str">
        <f t="shared" si="2"/>
        <v>None</v>
      </c>
    </row>
    <row r="48" spans="2:33" x14ac:dyDescent="0.25">
      <c r="B48">
        <v>355</v>
      </c>
      <c r="C48" t="s">
        <v>635</v>
      </c>
      <c r="D48" t="s">
        <v>711</v>
      </c>
      <c r="E48" t="s">
        <v>712</v>
      </c>
      <c r="F48" t="s">
        <v>36</v>
      </c>
      <c r="G48">
        <v>35.020000000000003</v>
      </c>
      <c r="H48">
        <v>-99.11</v>
      </c>
      <c r="I48" t="s">
        <v>713</v>
      </c>
      <c r="J48">
        <v>210316</v>
      </c>
      <c r="K48" t="str">
        <f t="shared" si="0"/>
        <v>None</v>
      </c>
      <c r="L48" t="str">
        <f t="shared" si="1"/>
        <v>None</v>
      </c>
      <c r="N48">
        <v>2100</v>
      </c>
      <c r="O48">
        <v>150</v>
      </c>
      <c r="P48" t="s">
        <v>1211</v>
      </c>
      <c r="Q48" t="s">
        <v>644</v>
      </c>
      <c r="R48" t="s">
        <v>38</v>
      </c>
      <c r="S48">
        <v>35.1</v>
      </c>
      <c r="T48">
        <v>-101.78</v>
      </c>
      <c r="U48" t="s">
        <v>1189</v>
      </c>
      <c r="V48">
        <v>210313</v>
      </c>
      <c r="X48">
        <v>2205</v>
      </c>
      <c r="Y48">
        <v>76</v>
      </c>
      <c r="Z48" t="s">
        <v>2256</v>
      </c>
      <c r="AA48" t="s">
        <v>644</v>
      </c>
      <c r="AB48" t="s">
        <v>38</v>
      </c>
      <c r="AC48">
        <v>34.99</v>
      </c>
      <c r="AD48">
        <v>-101.69</v>
      </c>
      <c r="AE48" t="s">
        <v>2257</v>
      </c>
      <c r="AF48">
        <v>210313</v>
      </c>
      <c r="AG48" t="str">
        <f t="shared" si="2"/>
        <v>None</v>
      </c>
    </row>
    <row r="49" spans="2:33" x14ac:dyDescent="0.25">
      <c r="B49">
        <v>1707</v>
      </c>
      <c r="C49" t="s">
        <v>635</v>
      </c>
      <c r="D49" t="s">
        <v>714</v>
      </c>
      <c r="E49" t="s">
        <v>715</v>
      </c>
      <c r="F49" t="s">
        <v>259</v>
      </c>
      <c r="G49">
        <v>31.68</v>
      </c>
      <c r="H49">
        <v>-88.87</v>
      </c>
      <c r="I49" t="s">
        <v>716</v>
      </c>
      <c r="J49">
        <v>210317</v>
      </c>
      <c r="K49" t="str">
        <f t="shared" si="0"/>
        <v>None</v>
      </c>
      <c r="L49" t="str">
        <f t="shared" si="1"/>
        <v>None</v>
      </c>
      <c r="N49">
        <v>2105</v>
      </c>
      <c r="O49">
        <v>100</v>
      </c>
      <c r="P49" t="s">
        <v>1212</v>
      </c>
      <c r="Q49" t="s">
        <v>1213</v>
      </c>
      <c r="R49" t="s">
        <v>38</v>
      </c>
      <c r="S49">
        <v>35.25</v>
      </c>
      <c r="T49">
        <v>-102.43</v>
      </c>
      <c r="U49" t="s">
        <v>1214</v>
      </c>
      <c r="V49">
        <v>210313</v>
      </c>
      <c r="X49">
        <v>2215</v>
      </c>
      <c r="Y49" t="s">
        <v>635</v>
      </c>
      <c r="Z49" t="s">
        <v>2258</v>
      </c>
      <c r="AA49" t="s">
        <v>644</v>
      </c>
      <c r="AB49" t="s">
        <v>38</v>
      </c>
      <c r="AC49">
        <v>34.99</v>
      </c>
      <c r="AD49">
        <v>-101.72</v>
      </c>
      <c r="AE49" t="s">
        <v>2259</v>
      </c>
      <c r="AF49">
        <v>210313</v>
      </c>
      <c r="AG49" t="str">
        <f t="shared" si="2"/>
        <v>None</v>
      </c>
    </row>
    <row r="50" spans="2:33" x14ac:dyDescent="0.25">
      <c r="B50">
        <v>1731</v>
      </c>
      <c r="C50" t="s">
        <v>635</v>
      </c>
      <c r="D50" t="s">
        <v>717</v>
      </c>
      <c r="E50" t="s">
        <v>718</v>
      </c>
      <c r="F50" t="s">
        <v>31</v>
      </c>
      <c r="G50">
        <v>32.409999999999997</v>
      </c>
      <c r="H50">
        <v>-88.24</v>
      </c>
      <c r="I50" t="s">
        <v>719</v>
      </c>
      <c r="J50">
        <v>210317</v>
      </c>
      <c r="K50" t="str">
        <f t="shared" si="0"/>
        <v>None</v>
      </c>
      <c r="L50" t="str">
        <f t="shared" si="1"/>
        <v>None</v>
      </c>
      <c r="N50">
        <v>2122</v>
      </c>
      <c r="O50">
        <v>150</v>
      </c>
      <c r="P50" t="s">
        <v>1215</v>
      </c>
      <c r="Q50" t="s">
        <v>644</v>
      </c>
      <c r="R50" t="s">
        <v>38</v>
      </c>
      <c r="S50">
        <v>34.950000000000003</v>
      </c>
      <c r="T50">
        <v>-101.65</v>
      </c>
      <c r="U50" t="s">
        <v>1189</v>
      </c>
      <c r="V50">
        <v>210313</v>
      </c>
      <c r="X50">
        <v>2220</v>
      </c>
      <c r="Y50">
        <v>61</v>
      </c>
      <c r="Z50" t="s">
        <v>2267</v>
      </c>
      <c r="AA50" t="s">
        <v>2268</v>
      </c>
      <c r="AB50" t="s">
        <v>38</v>
      </c>
      <c r="AC50">
        <v>32.979999999999997</v>
      </c>
      <c r="AD50">
        <v>-101.83</v>
      </c>
      <c r="AE50" t="s">
        <v>638</v>
      </c>
      <c r="AF50">
        <v>210313</v>
      </c>
      <c r="AG50" t="str">
        <f t="shared" si="2"/>
        <v>None</v>
      </c>
    </row>
    <row r="51" spans="2:33" x14ac:dyDescent="0.25">
      <c r="B51">
        <v>1732</v>
      </c>
      <c r="C51" t="s">
        <v>635</v>
      </c>
      <c r="D51" t="s">
        <v>720</v>
      </c>
      <c r="E51" t="s">
        <v>721</v>
      </c>
      <c r="F51" t="s">
        <v>31</v>
      </c>
      <c r="G51">
        <v>32.49</v>
      </c>
      <c r="H51">
        <v>-86.9</v>
      </c>
      <c r="I51" t="s">
        <v>722</v>
      </c>
      <c r="J51">
        <v>210317</v>
      </c>
      <c r="K51" t="str">
        <f t="shared" si="0"/>
        <v>Injury</v>
      </c>
      <c r="L51" t="str">
        <f t="shared" si="1"/>
        <v>EF2</v>
      </c>
      <c r="N51">
        <v>2139</v>
      </c>
      <c r="O51">
        <v>175</v>
      </c>
      <c r="P51" t="s">
        <v>1216</v>
      </c>
      <c r="Q51" t="s">
        <v>668</v>
      </c>
      <c r="R51" t="s">
        <v>38</v>
      </c>
      <c r="S51">
        <v>35.1</v>
      </c>
      <c r="T51">
        <v>-101.38</v>
      </c>
      <c r="U51" t="s">
        <v>1217</v>
      </c>
      <c r="V51">
        <v>210313</v>
      </c>
      <c r="X51">
        <v>2225</v>
      </c>
      <c r="Y51" t="s">
        <v>635</v>
      </c>
      <c r="Z51" t="s">
        <v>2260</v>
      </c>
      <c r="AA51" t="s">
        <v>1222</v>
      </c>
      <c r="AB51" t="s">
        <v>38</v>
      </c>
      <c r="AC51">
        <v>35.18</v>
      </c>
      <c r="AD51">
        <v>-101.81</v>
      </c>
      <c r="AE51" t="s">
        <v>2269</v>
      </c>
      <c r="AF51">
        <v>210313</v>
      </c>
      <c r="AG51" t="str">
        <f t="shared" si="2"/>
        <v>None</v>
      </c>
    </row>
    <row r="52" spans="2:33" x14ac:dyDescent="0.25">
      <c r="B52">
        <v>1732</v>
      </c>
      <c r="C52" t="s">
        <v>635</v>
      </c>
      <c r="D52" t="s">
        <v>723</v>
      </c>
      <c r="E52" t="s">
        <v>721</v>
      </c>
      <c r="F52" t="s">
        <v>31</v>
      </c>
      <c r="G52">
        <v>32.42</v>
      </c>
      <c r="H52">
        <v>-86.95</v>
      </c>
      <c r="I52" t="s">
        <v>724</v>
      </c>
      <c r="J52">
        <v>210317</v>
      </c>
      <c r="K52" t="str">
        <f t="shared" si="0"/>
        <v>Injury</v>
      </c>
      <c r="L52" t="str">
        <f t="shared" si="1"/>
        <v>EF2</v>
      </c>
      <c r="N52">
        <v>2139</v>
      </c>
      <c r="O52">
        <v>175</v>
      </c>
      <c r="P52" t="s">
        <v>1216</v>
      </c>
      <c r="Q52" t="s">
        <v>668</v>
      </c>
      <c r="R52" t="s">
        <v>38</v>
      </c>
      <c r="S52">
        <v>35.1</v>
      </c>
      <c r="T52">
        <v>-101.38</v>
      </c>
      <c r="U52" t="s">
        <v>1218</v>
      </c>
      <c r="V52">
        <v>210313</v>
      </c>
      <c r="X52">
        <v>2253</v>
      </c>
      <c r="Y52">
        <v>60</v>
      </c>
      <c r="Z52" t="s">
        <v>2263</v>
      </c>
      <c r="AA52" t="s">
        <v>2264</v>
      </c>
      <c r="AB52" t="s">
        <v>38</v>
      </c>
      <c r="AC52">
        <v>32.130000000000003</v>
      </c>
      <c r="AD52">
        <v>-101.81</v>
      </c>
      <c r="AE52" t="s">
        <v>1234</v>
      </c>
      <c r="AF52">
        <v>210313</v>
      </c>
      <c r="AG52" t="str">
        <f t="shared" si="2"/>
        <v>None</v>
      </c>
    </row>
    <row r="53" spans="2:33" x14ac:dyDescent="0.25">
      <c r="B53">
        <v>1757</v>
      </c>
      <c r="C53" t="s">
        <v>635</v>
      </c>
      <c r="D53" t="s">
        <v>725</v>
      </c>
      <c r="E53" t="s">
        <v>718</v>
      </c>
      <c r="F53" t="s">
        <v>31</v>
      </c>
      <c r="G53">
        <v>32.54</v>
      </c>
      <c r="H53">
        <v>-88.13</v>
      </c>
      <c r="I53" t="s">
        <v>726</v>
      </c>
      <c r="J53">
        <v>210317</v>
      </c>
      <c r="K53" t="str">
        <f t="shared" si="0"/>
        <v>None</v>
      </c>
      <c r="L53" t="str">
        <f t="shared" si="1"/>
        <v>EF1</v>
      </c>
      <c r="N53">
        <v>2140</v>
      </c>
      <c r="O53">
        <v>100</v>
      </c>
      <c r="P53" t="s">
        <v>1219</v>
      </c>
      <c r="Q53" t="s">
        <v>668</v>
      </c>
      <c r="R53" t="s">
        <v>38</v>
      </c>
      <c r="S53">
        <v>35.11</v>
      </c>
      <c r="T53">
        <v>-101.36</v>
      </c>
      <c r="U53" t="s">
        <v>1220</v>
      </c>
      <c r="V53">
        <v>210313</v>
      </c>
      <c r="X53">
        <v>2254</v>
      </c>
      <c r="Y53">
        <v>59</v>
      </c>
      <c r="Z53" t="s">
        <v>2270</v>
      </c>
      <c r="AA53" t="s">
        <v>2271</v>
      </c>
      <c r="AB53" t="s">
        <v>38</v>
      </c>
      <c r="AC53">
        <v>33.08</v>
      </c>
      <c r="AD53">
        <v>-101.52</v>
      </c>
      <c r="AE53" t="s">
        <v>638</v>
      </c>
      <c r="AF53">
        <v>210313</v>
      </c>
      <c r="AG53" t="str">
        <f t="shared" si="2"/>
        <v>None</v>
      </c>
    </row>
    <row r="54" spans="2:33" x14ac:dyDescent="0.25">
      <c r="B54">
        <v>1816</v>
      </c>
      <c r="C54" t="s">
        <v>635</v>
      </c>
      <c r="D54" t="s">
        <v>727</v>
      </c>
      <c r="E54" t="s">
        <v>728</v>
      </c>
      <c r="F54" t="s">
        <v>259</v>
      </c>
      <c r="G54">
        <v>31.61</v>
      </c>
      <c r="H54">
        <v>-90.3</v>
      </c>
      <c r="I54" t="s">
        <v>729</v>
      </c>
      <c r="J54">
        <v>210317</v>
      </c>
      <c r="K54" t="str">
        <f t="shared" si="0"/>
        <v>None</v>
      </c>
      <c r="L54" t="str">
        <f t="shared" si="1"/>
        <v>None</v>
      </c>
      <c r="N54">
        <v>2142</v>
      </c>
      <c r="O54">
        <v>125</v>
      </c>
      <c r="P54" t="s">
        <v>1221</v>
      </c>
      <c r="Q54" t="s">
        <v>1222</v>
      </c>
      <c r="R54" t="s">
        <v>38</v>
      </c>
      <c r="S54">
        <v>35.450000000000003</v>
      </c>
      <c r="T54">
        <v>-102.11</v>
      </c>
      <c r="U54" t="s">
        <v>1223</v>
      </c>
      <c r="V54">
        <v>210313</v>
      </c>
      <c r="X54">
        <v>2315</v>
      </c>
      <c r="Y54">
        <v>59</v>
      </c>
      <c r="Z54" t="s">
        <v>2272</v>
      </c>
      <c r="AA54" t="s">
        <v>673</v>
      </c>
      <c r="AB54" t="s">
        <v>38</v>
      </c>
      <c r="AC54">
        <v>34.450000000000003</v>
      </c>
      <c r="AD54">
        <v>-101.19</v>
      </c>
      <c r="AE54" t="s">
        <v>638</v>
      </c>
      <c r="AF54">
        <v>210313</v>
      </c>
      <c r="AG54" t="str">
        <f t="shared" si="2"/>
        <v>None</v>
      </c>
    </row>
    <row r="55" spans="2:33" x14ac:dyDescent="0.25">
      <c r="B55">
        <v>1824</v>
      </c>
      <c r="C55" t="s">
        <v>635</v>
      </c>
      <c r="D55" t="s">
        <v>730</v>
      </c>
      <c r="E55" t="s">
        <v>731</v>
      </c>
      <c r="F55" t="s">
        <v>31</v>
      </c>
      <c r="G55">
        <v>32.67</v>
      </c>
      <c r="H55">
        <v>-86.67</v>
      </c>
      <c r="I55" t="s">
        <v>732</v>
      </c>
      <c r="J55">
        <v>210317</v>
      </c>
      <c r="K55" t="str">
        <f t="shared" si="0"/>
        <v>None</v>
      </c>
      <c r="L55" t="str">
        <f t="shared" si="1"/>
        <v>EF1</v>
      </c>
      <c r="N55">
        <v>2147</v>
      </c>
      <c r="O55">
        <v>100</v>
      </c>
      <c r="P55" t="s">
        <v>1224</v>
      </c>
      <c r="Q55" t="s">
        <v>668</v>
      </c>
      <c r="R55" t="s">
        <v>38</v>
      </c>
      <c r="S55">
        <v>35.090000000000003</v>
      </c>
      <c r="T55">
        <v>-101.31</v>
      </c>
      <c r="U55" t="s">
        <v>1220</v>
      </c>
      <c r="V55">
        <v>210313</v>
      </c>
      <c r="X55">
        <v>2351</v>
      </c>
      <c r="Y55">
        <v>61</v>
      </c>
      <c r="Z55" t="s">
        <v>2248</v>
      </c>
      <c r="AA55" t="s">
        <v>2249</v>
      </c>
      <c r="AB55" t="s">
        <v>38</v>
      </c>
      <c r="AC55">
        <v>33.770000000000003</v>
      </c>
      <c r="AD55">
        <v>-101.03</v>
      </c>
      <c r="AE55" t="s">
        <v>638</v>
      </c>
      <c r="AF55">
        <v>210313</v>
      </c>
      <c r="AG55" t="str">
        <f t="shared" si="2"/>
        <v>None</v>
      </c>
    </row>
    <row r="56" spans="2:33" x14ac:dyDescent="0.25">
      <c r="B56">
        <v>1826</v>
      </c>
      <c r="C56" t="s">
        <v>635</v>
      </c>
      <c r="D56" t="s">
        <v>730</v>
      </c>
      <c r="E56" t="s">
        <v>731</v>
      </c>
      <c r="F56" t="s">
        <v>31</v>
      </c>
      <c r="G56">
        <v>32.67</v>
      </c>
      <c r="H56">
        <v>-86.67</v>
      </c>
      <c r="I56" t="s">
        <v>733</v>
      </c>
      <c r="J56">
        <v>210317</v>
      </c>
      <c r="K56" t="str">
        <f t="shared" si="0"/>
        <v>None</v>
      </c>
      <c r="L56" t="str">
        <f t="shared" si="1"/>
        <v>None</v>
      </c>
      <c r="N56">
        <v>2150</v>
      </c>
      <c r="O56">
        <v>275</v>
      </c>
      <c r="P56" t="s">
        <v>1225</v>
      </c>
      <c r="Q56" t="s">
        <v>1226</v>
      </c>
      <c r="R56" t="s">
        <v>38</v>
      </c>
      <c r="S56">
        <v>35.33</v>
      </c>
      <c r="T56">
        <v>-101.4</v>
      </c>
      <c r="U56" t="s">
        <v>1189</v>
      </c>
      <c r="V56">
        <v>210313</v>
      </c>
      <c r="X56">
        <v>1</v>
      </c>
      <c r="Y56" t="s">
        <v>635</v>
      </c>
      <c r="Z56" t="s">
        <v>2273</v>
      </c>
      <c r="AA56" t="s">
        <v>2274</v>
      </c>
      <c r="AB56" t="s">
        <v>38</v>
      </c>
      <c r="AC56">
        <v>32.4</v>
      </c>
      <c r="AD56">
        <v>-100.86</v>
      </c>
      <c r="AE56" t="s">
        <v>2275</v>
      </c>
      <c r="AF56">
        <v>210313</v>
      </c>
      <c r="AG56" t="str">
        <f t="shared" si="2"/>
        <v>None</v>
      </c>
    </row>
    <row r="57" spans="2:33" x14ac:dyDescent="0.25">
      <c r="B57">
        <v>1856</v>
      </c>
      <c r="C57" t="s">
        <v>635</v>
      </c>
      <c r="D57" t="s">
        <v>734</v>
      </c>
      <c r="E57" t="s">
        <v>735</v>
      </c>
      <c r="F57" t="s">
        <v>31</v>
      </c>
      <c r="G57">
        <v>32.85</v>
      </c>
      <c r="H57">
        <v>-86.52</v>
      </c>
      <c r="I57" t="s">
        <v>736</v>
      </c>
      <c r="J57">
        <v>210317</v>
      </c>
      <c r="K57" t="str">
        <f t="shared" si="0"/>
        <v>None</v>
      </c>
      <c r="L57" t="str">
        <f t="shared" si="1"/>
        <v>EF1</v>
      </c>
      <c r="N57">
        <v>2158</v>
      </c>
      <c r="O57">
        <v>100</v>
      </c>
      <c r="P57" t="s">
        <v>1209</v>
      </c>
      <c r="Q57" t="s">
        <v>1188</v>
      </c>
      <c r="R57" t="s">
        <v>38</v>
      </c>
      <c r="S57">
        <v>35.86</v>
      </c>
      <c r="T57">
        <v>-101.96</v>
      </c>
      <c r="U57" t="s">
        <v>1210</v>
      </c>
      <c r="V57">
        <v>210313</v>
      </c>
      <c r="X57">
        <v>5</v>
      </c>
      <c r="Y57" t="s">
        <v>635</v>
      </c>
      <c r="Z57" t="s">
        <v>2276</v>
      </c>
      <c r="AA57" t="s">
        <v>693</v>
      </c>
      <c r="AB57" t="s">
        <v>38</v>
      </c>
      <c r="AC57">
        <v>35.520000000000003</v>
      </c>
      <c r="AD57">
        <v>-100.44</v>
      </c>
      <c r="AE57" t="s">
        <v>2277</v>
      </c>
      <c r="AF57">
        <v>210313</v>
      </c>
      <c r="AG57" t="str">
        <f t="shared" si="2"/>
        <v>None</v>
      </c>
    </row>
    <row r="58" spans="2:33" x14ac:dyDescent="0.25">
      <c r="B58">
        <v>1901</v>
      </c>
      <c r="C58" t="s">
        <v>635</v>
      </c>
      <c r="D58" t="s">
        <v>734</v>
      </c>
      <c r="E58" t="s">
        <v>735</v>
      </c>
      <c r="F58" t="s">
        <v>31</v>
      </c>
      <c r="G58">
        <v>32.85</v>
      </c>
      <c r="H58">
        <v>-86.52</v>
      </c>
      <c r="I58" t="s">
        <v>737</v>
      </c>
      <c r="J58">
        <v>210317</v>
      </c>
      <c r="K58" t="str">
        <f t="shared" si="0"/>
        <v>None</v>
      </c>
      <c r="L58" t="str">
        <f t="shared" si="1"/>
        <v>None</v>
      </c>
      <c r="N58">
        <v>2200</v>
      </c>
      <c r="O58">
        <v>150</v>
      </c>
      <c r="P58" t="s">
        <v>1211</v>
      </c>
      <c r="Q58" t="s">
        <v>644</v>
      </c>
      <c r="R58" t="s">
        <v>38</v>
      </c>
      <c r="S58">
        <v>35.1</v>
      </c>
      <c r="T58">
        <v>-101.78</v>
      </c>
      <c r="U58" t="s">
        <v>1189</v>
      </c>
      <c r="V58">
        <v>210313</v>
      </c>
      <c r="X58">
        <v>39</v>
      </c>
      <c r="Y58">
        <v>75</v>
      </c>
      <c r="Z58" t="s">
        <v>2278</v>
      </c>
      <c r="AA58" t="s">
        <v>1196</v>
      </c>
      <c r="AB58" t="s">
        <v>38</v>
      </c>
      <c r="AC58">
        <v>35.49</v>
      </c>
      <c r="AD58">
        <v>-100.97</v>
      </c>
      <c r="AE58" t="s">
        <v>1189</v>
      </c>
      <c r="AF58">
        <v>210313</v>
      </c>
      <c r="AG58" t="str">
        <f t="shared" si="2"/>
        <v>None</v>
      </c>
    </row>
    <row r="59" spans="2:33" x14ac:dyDescent="0.25">
      <c r="B59">
        <v>1903</v>
      </c>
      <c r="C59" t="s">
        <v>635</v>
      </c>
      <c r="D59" t="s">
        <v>738</v>
      </c>
      <c r="E59" t="s">
        <v>739</v>
      </c>
      <c r="F59" t="s">
        <v>31</v>
      </c>
      <c r="G59">
        <v>32.51</v>
      </c>
      <c r="H59">
        <v>-87.89</v>
      </c>
      <c r="I59" t="s">
        <v>740</v>
      </c>
      <c r="J59">
        <v>210317</v>
      </c>
      <c r="K59" t="str">
        <f t="shared" si="0"/>
        <v>None</v>
      </c>
      <c r="L59" t="str">
        <f t="shared" si="1"/>
        <v>EF0</v>
      </c>
      <c r="N59">
        <v>2222</v>
      </c>
      <c r="O59">
        <v>150</v>
      </c>
      <c r="P59" t="s">
        <v>1215</v>
      </c>
      <c r="Q59" t="s">
        <v>644</v>
      </c>
      <c r="R59" t="s">
        <v>38</v>
      </c>
      <c r="S59">
        <v>34.950000000000003</v>
      </c>
      <c r="T59">
        <v>-101.65</v>
      </c>
      <c r="U59" t="s">
        <v>1189</v>
      </c>
      <c r="V59">
        <v>210313</v>
      </c>
      <c r="X59">
        <v>59</v>
      </c>
      <c r="Y59">
        <v>80</v>
      </c>
      <c r="Z59" t="s">
        <v>1246</v>
      </c>
      <c r="AA59" t="s">
        <v>1247</v>
      </c>
      <c r="AB59" t="s">
        <v>38</v>
      </c>
      <c r="AC59">
        <v>35.700000000000003</v>
      </c>
      <c r="AD59">
        <v>-100.64</v>
      </c>
      <c r="AE59" t="s">
        <v>2279</v>
      </c>
      <c r="AF59">
        <v>210313</v>
      </c>
      <c r="AG59" t="str">
        <f t="shared" si="2"/>
        <v>None</v>
      </c>
    </row>
    <row r="60" spans="2:33" x14ac:dyDescent="0.25">
      <c r="B60">
        <v>1905</v>
      </c>
      <c r="C60" t="s">
        <v>635</v>
      </c>
      <c r="D60" t="s">
        <v>741</v>
      </c>
      <c r="E60" t="s">
        <v>718</v>
      </c>
      <c r="F60" t="s">
        <v>31</v>
      </c>
      <c r="G60">
        <v>32.53</v>
      </c>
      <c r="H60">
        <v>-87.87</v>
      </c>
      <c r="I60" t="s">
        <v>742</v>
      </c>
      <c r="J60">
        <v>210317</v>
      </c>
      <c r="K60" t="str">
        <f t="shared" si="0"/>
        <v>None</v>
      </c>
      <c r="L60" t="str">
        <f t="shared" si="1"/>
        <v>None</v>
      </c>
      <c r="N60">
        <v>2222</v>
      </c>
      <c r="O60">
        <v>150</v>
      </c>
      <c r="P60" t="s">
        <v>1227</v>
      </c>
      <c r="Q60" t="s">
        <v>644</v>
      </c>
      <c r="R60" t="s">
        <v>38</v>
      </c>
      <c r="S60">
        <v>34.979999999999997</v>
      </c>
      <c r="T60">
        <v>-101.68</v>
      </c>
      <c r="U60" t="s">
        <v>1228</v>
      </c>
      <c r="V60">
        <v>210313</v>
      </c>
      <c r="X60">
        <v>101</v>
      </c>
      <c r="Y60" t="s">
        <v>635</v>
      </c>
      <c r="Z60" t="s">
        <v>2273</v>
      </c>
      <c r="AA60" t="s">
        <v>2274</v>
      </c>
      <c r="AB60" t="s">
        <v>38</v>
      </c>
      <c r="AC60">
        <v>32.4</v>
      </c>
      <c r="AD60">
        <v>-100.86</v>
      </c>
      <c r="AE60" t="s">
        <v>2275</v>
      </c>
      <c r="AF60">
        <v>210313</v>
      </c>
      <c r="AG60" t="str">
        <f t="shared" si="2"/>
        <v>None</v>
      </c>
    </row>
    <row r="61" spans="2:33" x14ac:dyDescent="0.25">
      <c r="B61">
        <v>1912</v>
      </c>
      <c r="C61" t="s">
        <v>635</v>
      </c>
      <c r="D61" t="s">
        <v>743</v>
      </c>
      <c r="E61" t="s">
        <v>678</v>
      </c>
      <c r="F61" t="s">
        <v>31</v>
      </c>
      <c r="G61">
        <v>33</v>
      </c>
      <c r="H61">
        <v>-87.62</v>
      </c>
      <c r="I61" t="s">
        <v>744</v>
      </c>
      <c r="J61">
        <v>210317</v>
      </c>
      <c r="K61" t="str">
        <f t="shared" si="0"/>
        <v>None</v>
      </c>
      <c r="L61" t="str">
        <f t="shared" si="1"/>
        <v>EF1</v>
      </c>
      <c r="N61">
        <v>2225</v>
      </c>
      <c r="O61">
        <v>175</v>
      </c>
      <c r="P61" t="s">
        <v>1216</v>
      </c>
      <c r="Q61" t="s">
        <v>668</v>
      </c>
      <c r="R61" t="s">
        <v>38</v>
      </c>
      <c r="S61">
        <v>35.1</v>
      </c>
      <c r="T61">
        <v>-101.38</v>
      </c>
      <c r="U61" t="s">
        <v>1229</v>
      </c>
      <c r="V61">
        <v>210313</v>
      </c>
      <c r="X61">
        <v>105</v>
      </c>
      <c r="Y61" t="s">
        <v>635</v>
      </c>
      <c r="Z61" t="s">
        <v>2276</v>
      </c>
      <c r="AA61" t="s">
        <v>693</v>
      </c>
      <c r="AB61" t="s">
        <v>38</v>
      </c>
      <c r="AC61">
        <v>35.520000000000003</v>
      </c>
      <c r="AD61">
        <v>-100.44</v>
      </c>
      <c r="AE61" t="s">
        <v>2280</v>
      </c>
      <c r="AF61">
        <v>210313</v>
      </c>
      <c r="AG61" t="str">
        <f t="shared" si="2"/>
        <v>None</v>
      </c>
    </row>
    <row r="62" spans="2:33" x14ac:dyDescent="0.25">
      <c r="B62">
        <v>1922</v>
      </c>
      <c r="C62" t="s">
        <v>635</v>
      </c>
      <c r="D62" t="s">
        <v>745</v>
      </c>
      <c r="E62" t="s">
        <v>746</v>
      </c>
      <c r="F62" t="s">
        <v>31</v>
      </c>
      <c r="G62">
        <v>33.07</v>
      </c>
      <c r="H62">
        <v>-86.25</v>
      </c>
      <c r="I62" t="s">
        <v>747</v>
      </c>
      <c r="J62">
        <v>210317</v>
      </c>
      <c r="K62" t="str">
        <f t="shared" si="0"/>
        <v>None</v>
      </c>
      <c r="L62" t="str">
        <f t="shared" si="1"/>
        <v>None</v>
      </c>
      <c r="N62">
        <v>2230</v>
      </c>
      <c r="O62">
        <v>150</v>
      </c>
      <c r="P62" t="s">
        <v>1230</v>
      </c>
      <c r="Q62" t="s">
        <v>1231</v>
      </c>
      <c r="R62" t="s">
        <v>38</v>
      </c>
      <c r="S62">
        <v>32.25</v>
      </c>
      <c r="T62">
        <v>-101.44</v>
      </c>
      <c r="U62" t="s">
        <v>1232</v>
      </c>
      <c r="V62">
        <v>210313</v>
      </c>
      <c r="X62">
        <v>120</v>
      </c>
      <c r="Y62">
        <v>60</v>
      </c>
      <c r="Z62" t="s">
        <v>2281</v>
      </c>
      <c r="AA62" t="s">
        <v>2282</v>
      </c>
      <c r="AB62" t="s">
        <v>38</v>
      </c>
      <c r="AC62">
        <v>31.84</v>
      </c>
      <c r="AD62">
        <v>-100.98</v>
      </c>
      <c r="AE62" t="s">
        <v>1329</v>
      </c>
      <c r="AF62">
        <v>210313</v>
      </c>
      <c r="AG62" t="str">
        <f t="shared" si="2"/>
        <v>None</v>
      </c>
    </row>
    <row r="63" spans="2:33" x14ac:dyDescent="0.25">
      <c r="B63">
        <v>1922</v>
      </c>
      <c r="C63" t="s">
        <v>635</v>
      </c>
      <c r="D63" t="s">
        <v>748</v>
      </c>
      <c r="E63" t="s">
        <v>739</v>
      </c>
      <c r="F63" t="s">
        <v>31</v>
      </c>
      <c r="G63">
        <v>32.07</v>
      </c>
      <c r="H63">
        <v>-87.9</v>
      </c>
      <c r="I63" t="s">
        <v>749</v>
      </c>
      <c r="J63">
        <v>210317</v>
      </c>
      <c r="K63" t="str">
        <f t="shared" si="0"/>
        <v>None</v>
      </c>
      <c r="L63" t="str">
        <f t="shared" si="1"/>
        <v>EF1</v>
      </c>
      <c r="N63">
        <v>2235</v>
      </c>
      <c r="O63">
        <v>100</v>
      </c>
      <c r="P63" t="s">
        <v>1233</v>
      </c>
      <c r="Q63" t="s">
        <v>1231</v>
      </c>
      <c r="R63" t="s">
        <v>38</v>
      </c>
      <c r="S63">
        <v>32.21</v>
      </c>
      <c r="T63">
        <v>-101.48</v>
      </c>
      <c r="U63" t="s">
        <v>1234</v>
      </c>
      <c r="V63">
        <v>210313</v>
      </c>
      <c r="X63">
        <v>120</v>
      </c>
      <c r="Y63">
        <v>60</v>
      </c>
      <c r="Z63" t="s">
        <v>2283</v>
      </c>
      <c r="AA63" t="s">
        <v>2284</v>
      </c>
      <c r="AB63" t="s">
        <v>36</v>
      </c>
      <c r="AC63">
        <v>36.619999999999997</v>
      </c>
      <c r="AD63">
        <v>-100.26</v>
      </c>
      <c r="AE63" t="s">
        <v>1189</v>
      </c>
      <c r="AF63">
        <v>210313</v>
      </c>
      <c r="AG63" t="str">
        <f t="shared" si="2"/>
        <v>None</v>
      </c>
    </row>
    <row r="64" spans="2:33" x14ac:dyDescent="0.25">
      <c r="B64">
        <v>1926</v>
      </c>
      <c r="C64" t="s">
        <v>635</v>
      </c>
      <c r="D64" t="s">
        <v>750</v>
      </c>
      <c r="E64" t="s">
        <v>751</v>
      </c>
      <c r="F64" t="s">
        <v>342</v>
      </c>
      <c r="G64">
        <v>32.76</v>
      </c>
      <c r="H64">
        <v>-92.5</v>
      </c>
      <c r="I64" t="s">
        <v>752</v>
      </c>
      <c r="J64">
        <v>210317</v>
      </c>
      <c r="K64" t="str">
        <f t="shared" si="0"/>
        <v>None</v>
      </c>
      <c r="L64" t="str">
        <f t="shared" si="1"/>
        <v>EF1</v>
      </c>
      <c r="N64">
        <v>2235</v>
      </c>
      <c r="O64">
        <v>175</v>
      </c>
      <c r="P64" t="s">
        <v>1230</v>
      </c>
      <c r="Q64" t="s">
        <v>1231</v>
      </c>
      <c r="R64" t="s">
        <v>38</v>
      </c>
      <c r="S64">
        <v>32.25</v>
      </c>
      <c r="T64">
        <v>-101.44</v>
      </c>
      <c r="U64" t="s">
        <v>1235</v>
      </c>
      <c r="V64">
        <v>210313</v>
      </c>
      <c r="X64">
        <v>125</v>
      </c>
      <c r="Y64">
        <v>60</v>
      </c>
      <c r="Z64" t="s">
        <v>2285</v>
      </c>
      <c r="AA64" t="s">
        <v>2286</v>
      </c>
      <c r="AB64" t="s">
        <v>38</v>
      </c>
      <c r="AC64">
        <v>31.89</v>
      </c>
      <c r="AD64">
        <v>-100.3</v>
      </c>
      <c r="AE64" t="s">
        <v>2287</v>
      </c>
      <c r="AF64">
        <v>210313</v>
      </c>
      <c r="AG64" t="str">
        <f t="shared" si="2"/>
        <v>None</v>
      </c>
    </row>
    <row r="65" spans="2:33" x14ac:dyDescent="0.25">
      <c r="B65">
        <v>1929</v>
      </c>
      <c r="C65" t="s">
        <v>635</v>
      </c>
      <c r="D65" t="s">
        <v>753</v>
      </c>
      <c r="E65" t="s">
        <v>746</v>
      </c>
      <c r="F65" t="s">
        <v>31</v>
      </c>
      <c r="G65">
        <v>33.01</v>
      </c>
      <c r="H65">
        <v>-86.35</v>
      </c>
      <c r="I65" t="s">
        <v>754</v>
      </c>
      <c r="J65">
        <v>210317</v>
      </c>
      <c r="K65" t="str">
        <f t="shared" si="0"/>
        <v>None</v>
      </c>
      <c r="L65" t="str">
        <f t="shared" si="1"/>
        <v>EF0</v>
      </c>
      <c r="N65">
        <v>2239</v>
      </c>
      <c r="O65">
        <v>175</v>
      </c>
      <c r="P65" t="s">
        <v>1216</v>
      </c>
      <c r="Q65" t="s">
        <v>668</v>
      </c>
      <c r="R65" t="s">
        <v>38</v>
      </c>
      <c r="S65">
        <v>35.1</v>
      </c>
      <c r="T65">
        <v>-101.38</v>
      </c>
      <c r="U65" t="s">
        <v>1218</v>
      </c>
      <c r="V65">
        <v>210313</v>
      </c>
      <c r="X65">
        <v>139</v>
      </c>
      <c r="Y65">
        <v>75</v>
      </c>
      <c r="Z65" t="s">
        <v>2278</v>
      </c>
      <c r="AA65" t="s">
        <v>1196</v>
      </c>
      <c r="AB65" t="s">
        <v>38</v>
      </c>
      <c r="AC65">
        <v>35.49</v>
      </c>
      <c r="AD65">
        <v>-100.97</v>
      </c>
      <c r="AE65" t="s">
        <v>1189</v>
      </c>
      <c r="AF65">
        <v>210313</v>
      </c>
      <c r="AG65" t="str">
        <f t="shared" si="2"/>
        <v>None</v>
      </c>
    </row>
    <row r="66" spans="2:33" x14ac:dyDescent="0.25">
      <c r="B66">
        <v>1929</v>
      </c>
      <c r="C66" t="s">
        <v>635</v>
      </c>
      <c r="D66" t="s">
        <v>743</v>
      </c>
      <c r="E66" t="s">
        <v>678</v>
      </c>
      <c r="F66" t="s">
        <v>31</v>
      </c>
      <c r="G66">
        <v>33</v>
      </c>
      <c r="H66">
        <v>-87.62</v>
      </c>
      <c r="I66" t="s">
        <v>755</v>
      </c>
      <c r="J66">
        <v>210317</v>
      </c>
      <c r="K66" t="str">
        <f t="shared" si="0"/>
        <v>None</v>
      </c>
      <c r="L66" t="str">
        <f t="shared" si="1"/>
        <v>None</v>
      </c>
      <c r="N66">
        <v>2247</v>
      </c>
      <c r="O66">
        <v>100</v>
      </c>
      <c r="P66" t="s">
        <v>1224</v>
      </c>
      <c r="Q66" t="s">
        <v>668</v>
      </c>
      <c r="R66" t="s">
        <v>38</v>
      </c>
      <c r="S66">
        <v>35.090000000000003</v>
      </c>
      <c r="T66">
        <v>-101.31</v>
      </c>
      <c r="U66" t="s">
        <v>1220</v>
      </c>
      <c r="V66">
        <v>210313</v>
      </c>
      <c r="X66">
        <v>153</v>
      </c>
      <c r="Y66">
        <v>70</v>
      </c>
      <c r="Z66" t="s">
        <v>1248</v>
      </c>
      <c r="AA66" t="s">
        <v>1249</v>
      </c>
      <c r="AB66" t="s">
        <v>38</v>
      </c>
      <c r="AC66">
        <v>35.909999999999997</v>
      </c>
      <c r="AD66">
        <v>-100.38</v>
      </c>
      <c r="AE66" t="s">
        <v>1189</v>
      </c>
      <c r="AF66">
        <v>210313</v>
      </c>
      <c r="AG66" t="str">
        <f t="shared" si="2"/>
        <v>None</v>
      </c>
    </row>
    <row r="67" spans="2:33" x14ac:dyDescent="0.25">
      <c r="B67">
        <v>1929</v>
      </c>
      <c r="C67" t="s">
        <v>635</v>
      </c>
      <c r="D67" t="s">
        <v>756</v>
      </c>
      <c r="E67" t="s">
        <v>757</v>
      </c>
      <c r="F67" t="s">
        <v>31</v>
      </c>
      <c r="G67">
        <v>33.619999999999997</v>
      </c>
      <c r="H67">
        <v>-87.11</v>
      </c>
      <c r="I67" t="s">
        <v>758</v>
      </c>
      <c r="J67">
        <v>210317</v>
      </c>
      <c r="K67" t="str">
        <f t="shared" si="0"/>
        <v>None</v>
      </c>
      <c r="L67" t="str">
        <f t="shared" si="1"/>
        <v>None</v>
      </c>
      <c r="N67">
        <v>2250</v>
      </c>
      <c r="O67">
        <v>275</v>
      </c>
      <c r="P67" t="s">
        <v>1225</v>
      </c>
      <c r="Q67" t="s">
        <v>1226</v>
      </c>
      <c r="R67" t="s">
        <v>38</v>
      </c>
      <c r="S67">
        <v>35.33</v>
      </c>
      <c r="T67">
        <v>-101.4</v>
      </c>
      <c r="U67" t="s">
        <v>1189</v>
      </c>
      <c r="V67">
        <v>210313</v>
      </c>
      <c r="X67">
        <v>155</v>
      </c>
      <c r="Y67">
        <v>62</v>
      </c>
      <c r="Z67" t="s">
        <v>2288</v>
      </c>
      <c r="AA67" t="s">
        <v>1249</v>
      </c>
      <c r="AB67" t="s">
        <v>38</v>
      </c>
      <c r="AC67">
        <v>35.9</v>
      </c>
      <c r="AD67">
        <v>-100.4</v>
      </c>
      <c r="AE67" t="s">
        <v>2289</v>
      </c>
      <c r="AF67">
        <v>210313</v>
      </c>
      <c r="AG67" t="str">
        <f t="shared" si="2"/>
        <v>None</v>
      </c>
    </row>
    <row r="68" spans="2:33" x14ac:dyDescent="0.25">
      <c r="B68">
        <v>1931</v>
      </c>
      <c r="C68" t="s">
        <v>635</v>
      </c>
      <c r="D68" t="s">
        <v>759</v>
      </c>
      <c r="E68" t="s">
        <v>760</v>
      </c>
      <c r="F68" t="s">
        <v>31</v>
      </c>
      <c r="G68">
        <v>33.01</v>
      </c>
      <c r="H68">
        <v>-87.61</v>
      </c>
      <c r="I68" t="s">
        <v>761</v>
      </c>
      <c r="J68">
        <v>210317</v>
      </c>
      <c r="K68" t="str">
        <f t="shared" si="0"/>
        <v>None</v>
      </c>
      <c r="L68" t="str">
        <f t="shared" si="1"/>
        <v>None</v>
      </c>
      <c r="N68">
        <v>2300</v>
      </c>
      <c r="O68">
        <v>125</v>
      </c>
      <c r="P68" t="s">
        <v>1236</v>
      </c>
      <c r="Q68" t="s">
        <v>668</v>
      </c>
      <c r="R68" t="s">
        <v>38</v>
      </c>
      <c r="S68">
        <v>35.11</v>
      </c>
      <c r="T68">
        <v>-101.33</v>
      </c>
      <c r="U68" t="s">
        <v>1237</v>
      </c>
      <c r="V68">
        <v>210313</v>
      </c>
      <c r="X68">
        <v>159</v>
      </c>
      <c r="Y68">
        <v>80</v>
      </c>
      <c r="Z68" t="s">
        <v>1246</v>
      </c>
      <c r="AA68" t="s">
        <v>1247</v>
      </c>
      <c r="AB68" t="s">
        <v>38</v>
      </c>
      <c r="AC68">
        <v>35.700000000000003</v>
      </c>
      <c r="AD68">
        <v>-100.64</v>
      </c>
      <c r="AE68" t="s">
        <v>2279</v>
      </c>
      <c r="AF68">
        <v>210313</v>
      </c>
      <c r="AG68" t="str">
        <f t="shared" si="2"/>
        <v>None</v>
      </c>
    </row>
    <row r="69" spans="2:33" x14ac:dyDescent="0.25">
      <c r="B69">
        <v>1931</v>
      </c>
      <c r="C69" t="s">
        <v>635</v>
      </c>
      <c r="D69" t="s">
        <v>762</v>
      </c>
      <c r="E69" t="s">
        <v>751</v>
      </c>
      <c r="F69" t="s">
        <v>342</v>
      </c>
      <c r="G69">
        <v>32.79</v>
      </c>
      <c r="H69">
        <v>-92.48</v>
      </c>
      <c r="I69" t="s">
        <v>763</v>
      </c>
      <c r="J69">
        <v>210317</v>
      </c>
      <c r="K69" t="str">
        <f t="shared" si="0"/>
        <v>None</v>
      </c>
      <c r="L69" t="str">
        <f t="shared" si="1"/>
        <v>None</v>
      </c>
      <c r="N69">
        <v>2303</v>
      </c>
      <c r="O69">
        <v>150</v>
      </c>
      <c r="P69" t="s">
        <v>1238</v>
      </c>
      <c r="Q69" t="s">
        <v>1239</v>
      </c>
      <c r="R69" t="s">
        <v>38</v>
      </c>
      <c r="S69">
        <v>31.7</v>
      </c>
      <c r="T69">
        <v>-101.54</v>
      </c>
      <c r="U69" t="s">
        <v>1240</v>
      </c>
      <c r="V69">
        <v>210313</v>
      </c>
      <c r="X69">
        <v>200</v>
      </c>
      <c r="Y69">
        <v>59</v>
      </c>
      <c r="Z69" t="s">
        <v>2290</v>
      </c>
      <c r="AA69" t="s">
        <v>2284</v>
      </c>
      <c r="AB69" t="s">
        <v>36</v>
      </c>
      <c r="AC69">
        <v>36.799999999999997</v>
      </c>
      <c r="AD69">
        <v>-100.53</v>
      </c>
      <c r="AE69" t="s">
        <v>1189</v>
      </c>
      <c r="AF69">
        <v>210313</v>
      </c>
      <c r="AG69" t="str">
        <f t="shared" si="2"/>
        <v>None</v>
      </c>
    </row>
    <row r="70" spans="2:33" x14ac:dyDescent="0.25">
      <c r="B70">
        <v>2009</v>
      </c>
      <c r="C70" t="s">
        <v>635</v>
      </c>
      <c r="D70" t="s">
        <v>764</v>
      </c>
      <c r="E70" t="s">
        <v>760</v>
      </c>
      <c r="F70" t="s">
        <v>31</v>
      </c>
      <c r="G70">
        <v>33.19</v>
      </c>
      <c r="H70">
        <v>-87.37</v>
      </c>
      <c r="I70" t="s">
        <v>765</v>
      </c>
      <c r="J70">
        <v>210317</v>
      </c>
      <c r="K70" t="str">
        <f t="shared" si="0"/>
        <v>None</v>
      </c>
      <c r="L70" t="str">
        <f t="shared" si="1"/>
        <v>EF1</v>
      </c>
      <c r="N70">
        <v>2305</v>
      </c>
      <c r="O70">
        <v>150</v>
      </c>
      <c r="P70" t="s">
        <v>1238</v>
      </c>
      <c r="Q70" t="s">
        <v>1239</v>
      </c>
      <c r="R70" t="s">
        <v>38</v>
      </c>
      <c r="S70">
        <v>31.7</v>
      </c>
      <c r="T70">
        <v>-101.54</v>
      </c>
      <c r="U70" t="s">
        <v>1241</v>
      </c>
      <c r="V70">
        <v>210313</v>
      </c>
      <c r="X70">
        <v>211</v>
      </c>
      <c r="Y70">
        <v>63</v>
      </c>
      <c r="Z70" t="s">
        <v>2291</v>
      </c>
      <c r="AA70" t="s">
        <v>1327</v>
      </c>
      <c r="AB70" t="s">
        <v>38</v>
      </c>
      <c r="AC70">
        <v>31.35</v>
      </c>
      <c r="AD70">
        <v>-100.5</v>
      </c>
      <c r="AE70" t="s">
        <v>1329</v>
      </c>
      <c r="AF70">
        <v>210313</v>
      </c>
      <c r="AG70" t="str">
        <f t="shared" si="2"/>
        <v>None</v>
      </c>
    </row>
    <row r="71" spans="2:33" x14ac:dyDescent="0.25">
      <c r="B71">
        <v>2010</v>
      </c>
      <c r="C71" t="s">
        <v>635</v>
      </c>
      <c r="D71" t="s">
        <v>764</v>
      </c>
      <c r="E71" t="s">
        <v>760</v>
      </c>
      <c r="F71" t="s">
        <v>31</v>
      </c>
      <c r="G71">
        <v>33.19</v>
      </c>
      <c r="H71">
        <v>-87.37</v>
      </c>
      <c r="I71" t="s">
        <v>766</v>
      </c>
      <c r="J71">
        <v>210317</v>
      </c>
      <c r="K71" t="str">
        <f t="shared" si="0"/>
        <v>None</v>
      </c>
      <c r="L71" t="str">
        <f t="shared" si="1"/>
        <v>None</v>
      </c>
      <c r="N71">
        <v>2330</v>
      </c>
      <c r="O71">
        <v>150</v>
      </c>
      <c r="P71" t="s">
        <v>1230</v>
      </c>
      <c r="Q71" t="s">
        <v>1231</v>
      </c>
      <c r="R71" t="s">
        <v>38</v>
      </c>
      <c r="S71">
        <v>32.25</v>
      </c>
      <c r="T71">
        <v>-101.44</v>
      </c>
      <c r="U71" t="s">
        <v>1232</v>
      </c>
      <c r="V71">
        <v>210313</v>
      </c>
      <c r="X71">
        <v>220</v>
      </c>
      <c r="Y71">
        <v>60</v>
      </c>
      <c r="Z71" t="s">
        <v>2283</v>
      </c>
      <c r="AA71" t="s">
        <v>2284</v>
      </c>
      <c r="AB71" t="s">
        <v>36</v>
      </c>
      <c r="AC71">
        <v>36.619999999999997</v>
      </c>
      <c r="AD71">
        <v>-100.26</v>
      </c>
      <c r="AE71" t="s">
        <v>1189</v>
      </c>
      <c r="AF71">
        <v>210313</v>
      </c>
      <c r="AG71" t="str">
        <f t="shared" si="2"/>
        <v>None</v>
      </c>
    </row>
    <row r="72" spans="2:33" x14ac:dyDescent="0.25">
      <c r="B72">
        <v>2025</v>
      </c>
      <c r="C72" t="s">
        <v>635</v>
      </c>
      <c r="D72" t="s">
        <v>767</v>
      </c>
      <c r="E72" t="s">
        <v>760</v>
      </c>
      <c r="F72" t="s">
        <v>31</v>
      </c>
      <c r="G72">
        <v>33.29</v>
      </c>
      <c r="H72">
        <v>-87.3</v>
      </c>
      <c r="I72" t="s">
        <v>768</v>
      </c>
      <c r="J72">
        <v>210317</v>
      </c>
      <c r="K72" t="str">
        <f t="shared" ref="K72:K135" si="3">IF(ISERROR(FIND("FATAL",I72)),IF(ISERROR(FIND("INJ ",I72)),"None","Injury"),"Fatality")</f>
        <v>None</v>
      </c>
      <c r="L72" t="str">
        <f t="shared" ref="L72:L135" si="4">IF(ISERROR(FIND("EF5",I72)),IF(ISERROR(FIND("EF4",I72)),IF(ISERROR(FIND("EF3",I72)),IF(ISERROR(FIND("EF2",I72)),IF(ISERROR(FIND("EF1",I72)),IF(ISERROR(FIND("EF0",I72)),"None","EF0"),"EF1"),"EF2"),"EF3"),"EF4"),"EF5")</f>
        <v>None</v>
      </c>
      <c r="N72">
        <v>2335</v>
      </c>
      <c r="O72">
        <v>100</v>
      </c>
      <c r="P72" t="s">
        <v>1233</v>
      </c>
      <c r="Q72" t="s">
        <v>1231</v>
      </c>
      <c r="R72" t="s">
        <v>38</v>
      </c>
      <c r="S72">
        <v>32.21</v>
      </c>
      <c r="T72">
        <v>-101.48</v>
      </c>
      <c r="U72" t="s">
        <v>1234</v>
      </c>
      <c r="V72">
        <v>210313</v>
      </c>
      <c r="X72">
        <v>229</v>
      </c>
      <c r="Y72" t="s">
        <v>635</v>
      </c>
      <c r="Z72" t="s">
        <v>2292</v>
      </c>
      <c r="AA72" t="s">
        <v>1196</v>
      </c>
      <c r="AB72" t="s">
        <v>35</v>
      </c>
      <c r="AC72">
        <v>37.61</v>
      </c>
      <c r="AD72">
        <v>-100.3</v>
      </c>
      <c r="AE72" t="s">
        <v>2293</v>
      </c>
      <c r="AF72">
        <v>210313</v>
      </c>
      <c r="AG72" t="str">
        <f t="shared" ref="AG72:AG135" si="5">IF(ISERROR(FIND("FATAL",AE72)),IF(ISERROR(FIND("INJ ",AE72)),"None","Injury"),"Fatality")</f>
        <v>None</v>
      </c>
    </row>
    <row r="73" spans="2:33" x14ac:dyDescent="0.25">
      <c r="B73">
        <v>2047</v>
      </c>
      <c r="C73" t="s">
        <v>635</v>
      </c>
      <c r="D73" t="s">
        <v>769</v>
      </c>
      <c r="E73" t="s">
        <v>715</v>
      </c>
      <c r="F73" t="s">
        <v>259</v>
      </c>
      <c r="G73">
        <v>31.71</v>
      </c>
      <c r="H73">
        <v>-88.47</v>
      </c>
      <c r="I73" t="s">
        <v>770</v>
      </c>
      <c r="J73">
        <v>210317</v>
      </c>
      <c r="K73" t="str">
        <f t="shared" si="3"/>
        <v>None</v>
      </c>
      <c r="L73" t="str">
        <f t="shared" si="4"/>
        <v>None</v>
      </c>
      <c r="N73">
        <v>2335</v>
      </c>
      <c r="O73">
        <v>175</v>
      </c>
      <c r="P73" t="s">
        <v>1230</v>
      </c>
      <c r="Q73" t="s">
        <v>1231</v>
      </c>
      <c r="R73" t="s">
        <v>38</v>
      </c>
      <c r="S73">
        <v>32.25</v>
      </c>
      <c r="T73">
        <v>-101.44</v>
      </c>
      <c r="U73" t="s">
        <v>1235</v>
      </c>
      <c r="V73">
        <v>210313</v>
      </c>
      <c r="X73">
        <v>253</v>
      </c>
      <c r="Y73">
        <v>70</v>
      </c>
      <c r="Z73" t="s">
        <v>1248</v>
      </c>
      <c r="AA73" t="s">
        <v>1249</v>
      </c>
      <c r="AB73" t="s">
        <v>38</v>
      </c>
      <c r="AC73">
        <v>35.909999999999997</v>
      </c>
      <c r="AD73">
        <v>-100.38</v>
      </c>
      <c r="AE73" t="s">
        <v>1189</v>
      </c>
      <c r="AF73">
        <v>210313</v>
      </c>
      <c r="AG73" t="str">
        <f t="shared" si="5"/>
        <v>None</v>
      </c>
    </row>
    <row r="74" spans="2:33" x14ac:dyDescent="0.25">
      <c r="B74">
        <v>2056</v>
      </c>
      <c r="C74" t="s">
        <v>635</v>
      </c>
      <c r="D74" t="s">
        <v>771</v>
      </c>
      <c r="E74" t="s">
        <v>772</v>
      </c>
      <c r="F74" t="s">
        <v>31</v>
      </c>
      <c r="G74">
        <v>31.76</v>
      </c>
      <c r="H74">
        <v>-88.39</v>
      </c>
      <c r="I74" t="s">
        <v>773</v>
      </c>
      <c r="J74">
        <v>210317</v>
      </c>
      <c r="K74" t="str">
        <f t="shared" si="3"/>
        <v>None</v>
      </c>
      <c r="L74" t="str">
        <f t="shared" si="4"/>
        <v>None</v>
      </c>
      <c r="N74">
        <v>3</v>
      </c>
      <c r="O74">
        <v>150</v>
      </c>
      <c r="P74" t="s">
        <v>1238</v>
      </c>
      <c r="Q74" t="s">
        <v>1239</v>
      </c>
      <c r="R74" t="s">
        <v>38</v>
      </c>
      <c r="S74">
        <v>31.7</v>
      </c>
      <c r="T74">
        <v>-101.54</v>
      </c>
      <c r="U74" t="s">
        <v>1240</v>
      </c>
      <c r="V74">
        <v>210313</v>
      </c>
      <c r="X74">
        <v>255</v>
      </c>
      <c r="Y74">
        <v>62</v>
      </c>
      <c r="Z74" t="s">
        <v>2288</v>
      </c>
      <c r="AA74" t="s">
        <v>1249</v>
      </c>
      <c r="AB74" t="s">
        <v>38</v>
      </c>
      <c r="AC74">
        <v>35.9</v>
      </c>
      <c r="AD74">
        <v>-100.4</v>
      </c>
      <c r="AE74" t="s">
        <v>2289</v>
      </c>
      <c r="AF74">
        <v>210313</v>
      </c>
      <c r="AG74" t="str">
        <f t="shared" si="5"/>
        <v>None</v>
      </c>
    </row>
    <row r="75" spans="2:33" x14ac:dyDescent="0.25">
      <c r="B75">
        <v>2106</v>
      </c>
      <c r="C75" t="s">
        <v>635</v>
      </c>
      <c r="D75" t="s">
        <v>774</v>
      </c>
      <c r="E75" t="s">
        <v>775</v>
      </c>
      <c r="F75" t="s">
        <v>259</v>
      </c>
      <c r="G75">
        <v>31.26</v>
      </c>
      <c r="H75">
        <v>-91.33</v>
      </c>
      <c r="I75" t="s">
        <v>776</v>
      </c>
      <c r="J75">
        <v>210317</v>
      </c>
      <c r="K75" t="str">
        <f t="shared" si="3"/>
        <v>None</v>
      </c>
      <c r="L75" t="str">
        <f t="shared" si="4"/>
        <v>EF0</v>
      </c>
      <c r="N75">
        <v>5</v>
      </c>
      <c r="O75">
        <v>150</v>
      </c>
      <c r="P75" t="s">
        <v>1238</v>
      </c>
      <c r="Q75" t="s">
        <v>1239</v>
      </c>
      <c r="R75" t="s">
        <v>38</v>
      </c>
      <c r="S75">
        <v>31.7</v>
      </c>
      <c r="T75">
        <v>-101.54</v>
      </c>
      <c r="U75" t="s">
        <v>1241</v>
      </c>
      <c r="V75">
        <v>210313</v>
      </c>
      <c r="X75">
        <v>300</v>
      </c>
      <c r="Y75">
        <v>59</v>
      </c>
      <c r="Z75" t="s">
        <v>2290</v>
      </c>
      <c r="AA75" t="s">
        <v>2284</v>
      </c>
      <c r="AB75" t="s">
        <v>36</v>
      </c>
      <c r="AC75">
        <v>36.799999999999997</v>
      </c>
      <c r="AD75">
        <v>-100.53</v>
      </c>
      <c r="AE75" t="s">
        <v>1189</v>
      </c>
      <c r="AF75">
        <v>210313</v>
      </c>
      <c r="AG75" t="str">
        <f t="shared" si="5"/>
        <v>None</v>
      </c>
    </row>
    <row r="76" spans="2:33" x14ac:dyDescent="0.25">
      <c r="B76">
        <v>2107</v>
      </c>
      <c r="C76" t="s">
        <v>635</v>
      </c>
      <c r="D76" t="s">
        <v>777</v>
      </c>
      <c r="E76" t="s">
        <v>757</v>
      </c>
      <c r="F76" t="s">
        <v>31</v>
      </c>
      <c r="G76">
        <v>33.409999999999997</v>
      </c>
      <c r="H76">
        <v>-87.25</v>
      </c>
      <c r="I76" t="s">
        <v>778</v>
      </c>
      <c r="J76">
        <v>210317</v>
      </c>
      <c r="K76" t="str">
        <f t="shared" si="3"/>
        <v>None</v>
      </c>
      <c r="L76" t="str">
        <f t="shared" si="4"/>
        <v>None</v>
      </c>
      <c r="N76">
        <v>27</v>
      </c>
      <c r="O76">
        <v>100</v>
      </c>
      <c r="P76" t="s">
        <v>1242</v>
      </c>
      <c r="Q76" t="s">
        <v>1196</v>
      </c>
      <c r="R76" t="s">
        <v>38</v>
      </c>
      <c r="S76">
        <v>35.56</v>
      </c>
      <c r="T76">
        <v>-100.94</v>
      </c>
      <c r="U76" t="s">
        <v>1189</v>
      </c>
      <c r="V76">
        <v>210313</v>
      </c>
      <c r="X76">
        <v>1745</v>
      </c>
      <c r="Y76" t="s">
        <v>635</v>
      </c>
      <c r="Z76" t="s">
        <v>2294</v>
      </c>
      <c r="AA76" t="s">
        <v>694</v>
      </c>
      <c r="AB76" t="s">
        <v>35</v>
      </c>
      <c r="AC76">
        <v>39.74</v>
      </c>
      <c r="AD76">
        <v>-101.77</v>
      </c>
      <c r="AE76" t="s">
        <v>2295</v>
      </c>
      <c r="AF76">
        <v>210314</v>
      </c>
      <c r="AG76" t="str">
        <f t="shared" si="5"/>
        <v>None</v>
      </c>
    </row>
    <row r="77" spans="2:33" x14ac:dyDescent="0.25">
      <c r="B77">
        <v>2111</v>
      </c>
      <c r="C77" t="s">
        <v>635</v>
      </c>
      <c r="D77" t="s">
        <v>779</v>
      </c>
      <c r="E77" t="s">
        <v>721</v>
      </c>
      <c r="F77" t="s">
        <v>31</v>
      </c>
      <c r="G77">
        <v>32.28</v>
      </c>
      <c r="H77">
        <v>-87.43</v>
      </c>
      <c r="I77" t="s">
        <v>780</v>
      </c>
      <c r="J77">
        <v>210317</v>
      </c>
      <c r="K77" t="str">
        <f t="shared" si="3"/>
        <v>None</v>
      </c>
      <c r="L77" t="str">
        <f t="shared" si="4"/>
        <v>None</v>
      </c>
      <c r="N77">
        <v>28</v>
      </c>
      <c r="O77">
        <v>100</v>
      </c>
      <c r="P77" t="s">
        <v>1243</v>
      </c>
      <c r="Q77" t="s">
        <v>1196</v>
      </c>
      <c r="R77" t="s">
        <v>38</v>
      </c>
      <c r="S77">
        <v>35.549999999999997</v>
      </c>
      <c r="T77">
        <v>-100.97</v>
      </c>
      <c r="U77" t="s">
        <v>1189</v>
      </c>
      <c r="V77">
        <v>210313</v>
      </c>
      <c r="X77">
        <v>1745</v>
      </c>
      <c r="Y77" t="s">
        <v>635</v>
      </c>
      <c r="Z77" t="s">
        <v>2294</v>
      </c>
      <c r="AA77" t="s">
        <v>694</v>
      </c>
      <c r="AB77" t="s">
        <v>35</v>
      </c>
      <c r="AC77">
        <v>39.74</v>
      </c>
      <c r="AD77">
        <v>-101.77</v>
      </c>
      <c r="AE77" t="s">
        <v>2296</v>
      </c>
      <c r="AF77">
        <v>210314</v>
      </c>
      <c r="AG77" t="str">
        <f t="shared" si="5"/>
        <v>None</v>
      </c>
    </row>
    <row r="78" spans="2:33" x14ac:dyDescent="0.25">
      <c r="B78">
        <v>2120</v>
      </c>
      <c r="C78" t="s">
        <v>635</v>
      </c>
      <c r="D78" t="s">
        <v>781</v>
      </c>
      <c r="E78" t="s">
        <v>782</v>
      </c>
      <c r="F78" t="s">
        <v>31</v>
      </c>
      <c r="G78">
        <v>31.88</v>
      </c>
      <c r="H78">
        <v>-88.13</v>
      </c>
      <c r="I78" t="s">
        <v>783</v>
      </c>
      <c r="J78">
        <v>210317</v>
      </c>
      <c r="K78" t="str">
        <f t="shared" si="3"/>
        <v>None</v>
      </c>
      <c r="L78" t="str">
        <f t="shared" si="4"/>
        <v>None</v>
      </c>
      <c r="N78">
        <v>56</v>
      </c>
      <c r="O78">
        <v>125</v>
      </c>
      <c r="P78" t="s">
        <v>1244</v>
      </c>
      <c r="Q78" t="s">
        <v>1196</v>
      </c>
      <c r="R78" t="s">
        <v>38</v>
      </c>
      <c r="S78">
        <v>35.549999999999997</v>
      </c>
      <c r="T78">
        <v>-100.72</v>
      </c>
      <c r="U78" t="s">
        <v>1245</v>
      </c>
      <c r="V78">
        <v>210313</v>
      </c>
      <c r="X78">
        <v>1750</v>
      </c>
      <c r="Y78" t="s">
        <v>635</v>
      </c>
      <c r="Z78" t="s">
        <v>2297</v>
      </c>
      <c r="AA78" t="s">
        <v>694</v>
      </c>
      <c r="AB78" t="s">
        <v>35</v>
      </c>
      <c r="AC78">
        <v>39.729999999999997</v>
      </c>
      <c r="AD78">
        <v>-101.77</v>
      </c>
      <c r="AE78" t="s">
        <v>2298</v>
      </c>
      <c r="AF78">
        <v>210314</v>
      </c>
      <c r="AG78" t="str">
        <f t="shared" si="5"/>
        <v>None</v>
      </c>
    </row>
    <row r="79" spans="2:33" x14ac:dyDescent="0.25">
      <c r="B79">
        <v>2130</v>
      </c>
      <c r="C79" t="s">
        <v>635</v>
      </c>
      <c r="D79" t="s">
        <v>784</v>
      </c>
      <c r="E79" t="s">
        <v>782</v>
      </c>
      <c r="F79" t="s">
        <v>31</v>
      </c>
      <c r="G79">
        <v>31.96</v>
      </c>
      <c r="H79">
        <v>-88.07</v>
      </c>
      <c r="I79" t="s">
        <v>785</v>
      </c>
      <c r="J79">
        <v>210317</v>
      </c>
      <c r="K79" t="str">
        <f t="shared" si="3"/>
        <v>Injury</v>
      </c>
      <c r="L79" t="str">
        <f t="shared" si="4"/>
        <v>None</v>
      </c>
      <c r="N79">
        <v>59</v>
      </c>
      <c r="O79">
        <v>100</v>
      </c>
      <c r="P79" t="s">
        <v>1246</v>
      </c>
      <c r="Q79" t="s">
        <v>1247</v>
      </c>
      <c r="R79" t="s">
        <v>38</v>
      </c>
      <c r="S79">
        <v>35.69</v>
      </c>
      <c r="T79">
        <v>-100.64</v>
      </c>
      <c r="U79" t="s">
        <v>1189</v>
      </c>
      <c r="V79">
        <v>210313</v>
      </c>
      <c r="X79">
        <v>1615</v>
      </c>
      <c r="Y79">
        <v>80</v>
      </c>
      <c r="Z79" t="s">
        <v>1322</v>
      </c>
      <c r="AA79" t="s">
        <v>1249</v>
      </c>
      <c r="AB79" t="s">
        <v>38</v>
      </c>
      <c r="AC79">
        <v>35.94</v>
      </c>
      <c r="AD79">
        <v>-100.37</v>
      </c>
      <c r="AE79" t="s">
        <v>2299</v>
      </c>
      <c r="AF79">
        <v>210316</v>
      </c>
      <c r="AG79" t="str">
        <f t="shared" si="5"/>
        <v>None</v>
      </c>
    </row>
    <row r="80" spans="2:33" x14ac:dyDescent="0.25">
      <c r="B80">
        <v>2130</v>
      </c>
      <c r="C80" t="s">
        <v>635</v>
      </c>
      <c r="D80" t="s">
        <v>786</v>
      </c>
      <c r="E80" t="s">
        <v>782</v>
      </c>
      <c r="F80" t="s">
        <v>31</v>
      </c>
      <c r="G80">
        <v>31.99</v>
      </c>
      <c r="H80">
        <v>-87.99</v>
      </c>
      <c r="I80" t="s">
        <v>787</v>
      </c>
      <c r="J80">
        <v>210317</v>
      </c>
      <c r="K80" t="str">
        <f t="shared" si="3"/>
        <v>None</v>
      </c>
      <c r="L80" t="str">
        <f t="shared" si="4"/>
        <v>None</v>
      </c>
      <c r="N80">
        <v>127</v>
      </c>
      <c r="O80">
        <v>100</v>
      </c>
      <c r="P80" t="s">
        <v>1242</v>
      </c>
      <c r="Q80" t="s">
        <v>1196</v>
      </c>
      <c r="R80" t="s">
        <v>38</v>
      </c>
      <c r="S80">
        <v>35.56</v>
      </c>
      <c r="T80">
        <v>-100.94</v>
      </c>
      <c r="U80" t="s">
        <v>1189</v>
      </c>
      <c r="V80">
        <v>210313</v>
      </c>
      <c r="X80">
        <v>1849</v>
      </c>
      <c r="Y80" t="s">
        <v>635</v>
      </c>
      <c r="Z80" t="s">
        <v>2300</v>
      </c>
      <c r="AA80" t="s">
        <v>841</v>
      </c>
      <c r="AB80" t="s">
        <v>31</v>
      </c>
      <c r="AC80">
        <v>31.9</v>
      </c>
      <c r="AD80">
        <v>-86.34</v>
      </c>
      <c r="AE80" t="s">
        <v>2301</v>
      </c>
      <c r="AF80">
        <v>210316</v>
      </c>
      <c r="AG80" t="str">
        <f t="shared" si="5"/>
        <v>None</v>
      </c>
    </row>
    <row r="81" spans="2:33" x14ac:dyDescent="0.25">
      <c r="B81">
        <v>2130</v>
      </c>
      <c r="C81" t="s">
        <v>635</v>
      </c>
      <c r="D81" t="s">
        <v>788</v>
      </c>
      <c r="E81" t="s">
        <v>757</v>
      </c>
      <c r="F81" t="s">
        <v>31</v>
      </c>
      <c r="G81">
        <v>33.54</v>
      </c>
      <c r="H81">
        <v>-87.02</v>
      </c>
      <c r="I81" t="s">
        <v>789</v>
      </c>
      <c r="J81">
        <v>210317</v>
      </c>
      <c r="K81" t="str">
        <f t="shared" si="3"/>
        <v>None</v>
      </c>
      <c r="L81" t="str">
        <f t="shared" si="4"/>
        <v>None</v>
      </c>
      <c r="N81">
        <v>128</v>
      </c>
      <c r="O81">
        <v>100</v>
      </c>
      <c r="P81" t="s">
        <v>1243</v>
      </c>
      <c r="Q81" t="s">
        <v>1196</v>
      </c>
      <c r="R81" t="s">
        <v>38</v>
      </c>
      <c r="S81">
        <v>35.549999999999997</v>
      </c>
      <c r="T81">
        <v>-100.97</v>
      </c>
      <c r="U81" t="s">
        <v>1189</v>
      </c>
      <c r="V81">
        <v>210313</v>
      </c>
      <c r="X81">
        <v>2030</v>
      </c>
      <c r="Y81" t="s">
        <v>635</v>
      </c>
      <c r="Z81" t="s">
        <v>1274</v>
      </c>
      <c r="AA81" t="s">
        <v>1275</v>
      </c>
      <c r="AB81" t="s">
        <v>342</v>
      </c>
      <c r="AC81">
        <v>32.159999999999997</v>
      </c>
      <c r="AD81">
        <v>-91.72</v>
      </c>
      <c r="AE81" t="s">
        <v>2302</v>
      </c>
      <c r="AF81">
        <v>210316</v>
      </c>
      <c r="AG81" t="str">
        <f t="shared" si="5"/>
        <v>None</v>
      </c>
    </row>
    <row r="82" spans="2:33" x14ac:dyDescent="0.25">
      <c r="B82">
        <v>2134</v>
      </c>
      <c r="C82" t="s">
        <v>635</v>
      </c>
      <c r="D82" t="s">
        <v>790</v>
      </c>
      <c r="E82" t="s">
        <v>739</v>
      </c>
      <c r="F82" t="s">
        <v>31</v>
      </c>
      <c r="G82">
        <v>31.99</v>
      </c>
      <c r="H82">
        <v>-88.02</v>
      </c>
      <c r="I82" t="s">
        <v>791</v>
      </c>
      <c r="J82">
        <v>210317</v>
      </c>
      <c r="K82" t="str">
        <f t="shared" si="3"/>
        <v>None</v>
      </c>
      <c r="L82" t="str">
        <f t="shared" si="4"/>
        <v>EF2</v>
      </c>
      <c r="N82">
        <v>144</v>
      </c>
      <c r="O82">
        <v>100</v>
      </c>
      <c r="P82" t="s">
        <v>1248</v>
      </c>
      <c r="Q82" t="s">
        <v>1249</v>
      </c>
      <c r="R82" t="s">
        <v>38</v>
      </c>
      <c r="S82">
        <v>35.909999999999997</v>
      </c>
      <c r="T82">
        <v>-100.38</v>
      </c>
      <c r="U82" t="s">
        <v>1250</v>
      </c>
      <c r="V82">
        <v>210313</v>
      </c>
      <c r="X82">
        <v>2137</v>
      </c>
      <c r="Y82" t="s">
        <v>635</v>
      </c>
      <c r="Z82" t="s">
        <v>2303</v>
      </c>
      <c r="AA82" t="s">
        <v>2304</v>
      </c>
      <c r="AB82" t="s">
        <v>342</v>
      </c>
      <c r="AC82">
        <v>32.659999999999997</v>
      </c>
      <c r="AD82">
        <v>-91.44</v>
      </c>
      <c r="AE82" t="s">
        <v>2305</v>
      </c>
      <c r="AF82">
        <v>210316</v>
      </c>
      <c r="AG82" t="str">
        <f t="shared" si="5"/>
        <v>None</v>
      </c>
    </row>
    <row r="83" spans="2:33" x14ac:dyDescent="0.25">
      <c r="B83">
        <v>2137</v>
      </c>
      <c r="C83" t="s">
        <v>635</v>
      </c>
      <c r="D83" t="s">
        <v>792</v>
      </c>
      <c r="E83" t="s">
        <v>793</v>
      </c>
      <c r="F83" t="s">
        <v>794</v>
      </c>
      <c r="G83">
        <v>33.619999999999997</v>
      </c>
      <c r="H83">
        <v>-91.38</v>
      </c>
      <c r="I83" t="s">
        <v>795</v>
      </c>
      <c r="J83">
        <v>210317</v>
      </c>
      <c r="K83" t="str">
        <f t="shared" si="3"/>
        <v>None</v>
      </c>
      <c r="L83" t="str">
        <f t="shared" si="4"/>
        <v>None</v>
      </c>
      <c r="N83">
        <v>156</v>
      </c>
      <c r="O83">
        <v>125</v>
      </c>
      <c r="P83" t="s">
        <v>1244</v>
      </c>
      <c r="Q83" t="s">
        <v>1196</v>
      </c>
      <c r="R83" t="s">
        <v>38</v>
      </c>
      <c r="S83">
        <v>35.549999999999997</v>
      </c>
      <c r="T83">
        <v>-100.72</v>
      </c>
      <c r="U83" t="s">
        <v>1245</v>
      </c>
      <c r="V83">
        <v>210313</v>
      </c>
      <c r="X83">
        <v>2200</v>
      </c>
      <c r="Y83" t="s">
        <v>635</v>
      </c>
      <c r="Z83" t="s">
        <v>2306</v>
      </c>
      <c r="AA83" t="s">
        <v>1263</v>
      </c>
      <c r="AB83" t="s">
        <v>259</v>
      </c>
      <c r="AC83">
        <v>32.26</v>
      </c>
      <c r="AD83">
        <v>-90.16</v>
      </c>
      <c r="AE83" t="s">
        <v>2307</v>
      </c>
      <c r="AF83">
        <v>210316</v>
      </c>
      <c r="AG83" t="str">
        <f t="shared" si="5"/>
        <v>None</v>
      </c>
    </row>
    <row r="84" spans="2:33" x14ac:dyDescent="0.25">
      <c r="B84">
        <v>2139</v>
      </c>
      <c r="C84" t="s">
        <v>635</v>
      </c>
      <c r="D84" t="s">
        <v>796</v>
      </c>
      <c r="E84" t="s">
        <v>739</v>
      </c>
      <c r="F84" t="s">
        <v>31</v>
      </c>
      <c r="G84">
        <v>32</v>
      </c>
      <c r="H84">
        <v>-88.01</v>
      </c>
      <c r="I84" t="s">
        <v>797</v>
      </c>
      <c r="J84">
        <v>210317</v>
      </c>
      <c r="K84" t="str">
        <f t="shared" si="3"/>
        <v>None</v>
      </c>
      <c r="L84" t="str">
        <f t="shared" si="4"/>
        <v>None</v>
      </c>
      <c r="N84">
        <v>244</v>
      </c>
      <c r="O84">
        <v>100</v>
      </c>
      <c r="P84" t="s">
        <v>1248</v>
      </c>
      <c r="Q84" t="s">
        <v>1249</v>
      </c>
      <c r="R84" t="s">
        <v>38</v>
      </c>
      <c r="S84">
        <v>35.909999999999997</v>
      </c>
      <c r="T84">
        <v>-100.38</v>
      </c>
      <c r="U84" t="s">
        <v>1250</v>
      </c>
      <c r="V84">
        <v>210313</v>
      </c>
      <c r="X84">
        <v>2206</v>
      </c>
      <c r="Y84" t="s">
        <v>635</v>
      </c>
      <c r="Z84" t="s">
        <v>2308</v>
      </c>
      <c r="AA84" t="s">
        <v>1281</v>
      </c>
      <c r="AB84" t="s">
        <v>342</v>
      </c>
      <c r="AC84">
        <v>32.81</v>
      </c>
      <c r="AD84">
        <v>-91.18</v>
      </c>
      <c r="AE84" t="s">
        <v>2309</v>
      </c>
      <c r="AF84">
        <v>210316</v>
      </c>
      <c r="AG84" t="str">
        <f t="shared" si="5"/>
        <v>None</v>
      </c>
    </row>
    <row r="85" spans="2:33" x14ac:dyDescent="0.25">
      <c r="B85">
        <v>2154</v>
      </c>
      <c r="C85" t="s">
        <v>635</v>
      </c>
      <c r="D85" t="s">
        <v>798</v>
      </c>
      <c r="E85" t="s">
        <v>739</v>
      </c>
      <c r="F85" t="s">
        <v>31</v>
      </c>
      <c r="G85">
        <v>32.090000000000003</v>
      </c>
      <c r="H85">
        <v>-87.87</v>
      </c>
      <c r="I85" t="s">
        <v>799</v>
      </c>
      <c r="J85">
        <v>210317</v>
      </c>
      <c r="K85" t="str">
        <f t="shared" si="3"/>
        <v>None</v>
      </c>
      <c r="L85" t="str">
        <f t="shared" si="4"/>
        <v>EF0</v>
      </c>
      <c r="N85">
        <v>2215</v>
      </c>
      <c r="O85">
        <v>150</v>
      </c>
      <c r="P85" t="s">
        <v>1251</v>
      </c>
      <c r="Q85" t="s">
        <v>1252</v>
      </c>
      <c r="R85" t="s">
        <v>794</v>
      </c>
      <c r="S85">
        <v>33.770000000000003</v>
      </c>
      <c r="T85">
        <v>-94.26</v>
      </c>
      <c r="U85" t="s">
        <v>1253</v>
      </c>
      <c r="V85">
        <v>210314</v>
      </c>
      <c r="X85">
        <v>221</v>
      </c>
      <c r="Y85">
        <v>58</v>
      </c>
      <c r="Z85" t="s">
        <v>2310</v>
      </c>
      <c r="AA85" t="s">
        <v>1249</v>
      </c>
      <c r="AB85" t="s">
        <v>38</v>
      </c>
      <c r="AC85">
        <v>35.92</v>
      </c>
      <c r="AD85">
        <v>-100.28</v>
      </c>
      <c r="AE85" t="s">
        <v>1189</v>
      </c>
      <c r="AF85">
        <v>210316</v>
      </c>
      <c r="AG85" t="str">
        <f t="shared" si="5"/>
        <v>None</v>
      </c>
    </row>
    <row r="86" spans="2:33" x14ac:dyDescent="0.25">
      <c r="B86">
        <v>2155</v>
      </c>
      <c r="C86" t="s">
        <v>635</v>
      </c>
      <c r="D86" t="s">
        <v>800</v>
      </c>
      <c r="E86" t="s">
        <v>739</v>
      </c>
      <c r="F86" t="s">
        <v>31</v>
      </c>
      <c r="G86">
        <v>32.090000000000003</v>
      </c>
      <c r="H86">
        <v>-87.87</v>
      </c>
      <c r="I86" t="s">
        <v>801</v>
      </c>
      <c r="J86">
        <v>210317</v>
      </c>
      <c r="K86" t="str">
        <f t="shared" si="3"/>
        <v>None</v>
      </c>
      <c r="L86" t="str">
        <f t="shared" si="4"/>
        <v>None</v>
      </c>
      <c r="N86">
        <v>2104</v>
      </c>
      <c r="O86">
        <v>100</v>
      </c>
      <c r="P86" t="s">
        <v>1254</v>
      </c>
      <c r="Q86" t="s">
        <v>700</v>
      </c>
      <c r="R86" t="s">
        <v>35</v>
      </c>
      <c r="S86">
        <v>38.75</v>
      </c>
      <c r="T86">
        <v>-94.82</v>
      </c>
      <c r="U86" t="s">
        <v>1255</v>
      </c>
      <c r="V86">
        <v>210315</v>
      </c>
      <c r="X86">
        <v>226</v>
      </c>
      <c r="Y86">
        <v>68</v>
      </c>
      <c r="Z86" t="s">
        <v>2311</v>
      </c>
      <c r="AA86" t="s">
        <v>1184</v>
      </c>
      <c r="AB86" t="s">
        <v>38</v>
      </c>
      <c r="AC86">
        <v>35.67</v>
      </c>
      <c r="AD86">
        <v>-101.28</v>
      </c>
      <c r="AE86" t="s">
        <v>1189</v>
      </c>
      <c r="AF86">
        <v>210316</v>
      </c>
      <c r="AG86" t="str">
        <f t="shared" si="5"/>
        <v>None</v>
      </c>
    </row>
    <row r="87" spans="2:33" x14ac:dyDescent="0.25">
      <c r="B87">
        <v>2156</v>
      </c>
      <c r="C87" t="s">
        <v>635</v>
      </c>
      <c r="D87" t="s">
        <v>802</v>
      </c>
      <c r="E87" t="s">
        <v>757</v>
      </c>
      <c r="F87" t="s">
        <v>31</v>
      </c>
      <c r="G87">
        <v>33.659999999999997</v>
      </c>
      <c r="H87">
        <v>-86.85</v>
      </c>
      <c r="I87" t="s">
        <v>803</v>
      </c>
      <c r="J87">
        <v>210317</v>
      </c>
      <c r="K87" t="str">
        <f t="shared" si="3"/>
        <v>Injury</v>
      </c>
      <c r="L87" t="str">
        <f t="shared" si="4"/>
        <v>None</v>
      </c>
      <c r="N87">
        <v>2121</v>
      </c>
      <c r="O87">
        <v>100</v>
      </c>
      <c r="P87" t="s">
        <v>1256</v>
      </c>
      <c r="Q87" t="s">
        <v>700</v>
      </c>
      <c r="R87" t="s">
        <v>35</v>
      </c>
      <c r="S87">
        <v>38.770000000000003</v>
      </c>
      <c r="T87">
        <v>-94.78</v>
      </c>
      <c r="U87" t="s">
        <v>1257</v>
      </c>
      <c r="V87">
        <v>210315</v>
      </c>
      <c r="X87">
        <v>300</v>
      </c>
      <c r="Y87" t="s">
        <v>635</v>
      </c>
      <c r="Z87" t="s">
        <v>2312</v>
      </c>
      <c r="AA87" t="s">
        <v>2136</v>
      </c>
      <c r="AB87" t="s">
        <v>36</v>
      </c>
      <c r="AC87">
        <v>36.380000000000003</v>
      </c>
      <c r="AD87">
        <v>-99.61</v>
      </c>
      <c r="AE87" t="s">
        <v>2313</v>
      </c>
      <c r="AF87">
        <v>210316</v>
      </c>
      <c r="AG87" t="str">
        <f t="shared" si="5"/>
        <v>None</v>
      </c>
    </row>
    <row r="88" spans="2:33" x14ac:dyDescent="0.25">
      <c r="B88">
        <v>2158</v>
      </c>
      <c r="C88" t="s">
        <v>635</v>
      </c>
      <c r="D88" t="s">
        <v>804</v>
      </c>
      <c r="E88" t="s">
        <v>757</v>
      </c>
      <c r="F88" t="s">
        <v>31</v>
      </c>
      <c r="G88">
        <v>33.67</v>
      </c>
      <c r="H88">
        <v>-86.84</v>
      </c>
      <c r="I88" t="s">
        <v>805</v>
      </c>
      <c r="J88">
        <v>210317</v>
      </c>
      <c r="K88" t="str">
        <f t="shared" si="3"/>
        <v>None</v>
      </c>
      <c r="L88" t="str">
        <f t="shared" si="4"/>
        <v>None</v>
      </c>
      <c r="N88">
        <v>2255</v>
      </c>
      <c r="O88">
        <v>100</v>
      </c>
      <c r="P88" t="s">
        <v>1258</v>
      </c>
      <c r="Q88" t="s">
        <v>700</v>
      </c>
      <c r="R88" t="s">
        <v>254</v>
      </c>
      <c r="S88">
        <v>38.76</v>
      </c>
      <c r="T88">
        <v>-93.74</v>
      </c>
      <c r="U88" t="s">
        <v>1255</v>
      </c>
      <c r="V88">
        <v>210315</v>
      </c>
      <c r="X88">
        <v>307</v>
      </c>
      <c r="Y88">
        <v>61</v>
      </c>
      <c r="Z88" t="s">
        <v>2311</v>
      </c>
      <c r="AA88" t="s">
        <v>1184</v>
      </c>
      <c r="AB88" t="s">
        <v>38</v>
      </c>
      <c r="AC88">
        <v>35.67</v>
      </c>
      <c r="AD88">
        <v>-101.28</v>
      </c>
      <c r="AE88" t="s">
        <v>1189</v>
      </c>
      <c r="AF88">
        <v>210316</v>
      </c>
      <c r="AG88" t="str">
        <f t="shared" si="5"/>
        <v>None</v>
      </c>
    </row>
    <row r="89" spans="2:33" x14ac:dyDescent="0.25">
      <c r="B89">
        <v>2212</v>
      </c>
      <c r="C89" t="s">
        <v>635</v>
      </c>
      <c r="D89" t="s">
        <v>806</v>
      </c>
      <c r="E89" t="s">
        <v>735</v>
      </c>
      <c r="F89" t="s">
        <v>31</v>
      </c>
      <c r="G89">
        <v>32.67</v>
      </c>
      <c r="H89">
        <v>-86.74</v>
      </c>
      <c r="I89" t="s">
        <v>807</v>
      </c>
      <c r="J89">
        <v>210317</v>
      </c>
      <c r="K89" t="str">
        <f t="shared" si="3"/>
        <v>None</v>
      </c>
      <c r="L89" t="str">
        <f t="shared" si="4"/>
        <v>None</v>
      </c>
      <c r="N89">
        <v>2315</v>
      </c>
      <c r="O89">
        <v>100</v>
      </c>
      <c r="P89" t="s">
        <v>1259</v>
      </c>
      <c r="Q89" t="s">
        <v>700</v>
      </c>
      <c r="R89" t="s">
        <v>254</v>
      </c>
      <c r="S89">
        <v>38.770000000000003</v>
      </c>
      <c r="T89">
        <v>-93.57</v>
      </c>
      <c r="U89" t="s">
        <v>1255</v>
      </c>
      <c r="V89">
        <v>210315</v>
      </c>
      <c r="X89">
        <v>318</v>
      </c>
      <c r="Y89" t="s">
        <v>635</v>
      </c>
      <c r="Z89" t="s">
        <v>2314</v>
      </c>
      <c r="AA89" t="s">
        <v>1247</v>
      </c>
      <c r="AB89" t="s">
        <v>38</v>
      </c>
      <c r="AC89">
        <v>35.81</v>
      </c>
      <c r="AD89">
        <v>-100.91</v>
      </c>
      <c r="AE89" t="s">
        <v>2315</v>
      </c>
      <c r="AF89">
        <v>210316</v>
      </c>
      <c r="AG89" t="str">
        <f t="shared" si="5"/>
        <v>None</v>
      </c>
    </row>
    <row r="90" spans="2:33" x14ac:dyDescent="0.25">
      <c r="B90">
        <v>2218</v>
      </c>
      <c r="C90" t="s">
        <v>635</v>
      </c>
      <c r="D90" t="s">
        <v>808</v>
      </c>
      <c r="E90" t="s">
        <v>735</v>
      </c>
      <c r="F90" t="s">
        <v>31</v>
      </c>
      <c r="G90">
        <v>32.72</v>
      </c>
      <c r="H90">
        <v>-86.72</v>
      </c>
      <c r="I90" t="s">
        <v>809</v>
      </c>
      <c r="J90">
        <v>210317</v>
      </c>
      <c r="K90" t="str">
        <f t="shared" si="3"/>
        <v>None</v>
      </c>
      <c r="L90" t="str">
        <f t="shared" si="4"/>
        <v>None</v>
      </c>
      <c r="N90">
        <v>2351</v>
      </c>
      <c r="O90">
        <v>100</v>
      </c>
      <c r="P90" t="s">
        <v>1260</v>
      </c>
      <c r="Q90" t="s">
        <v>1261</v>
      </c>
      <c r="R90" t="s">
        <v>254</v>
      </c>
      <c r="S90">
        <v>38.69</v>
      </c>
      <c r="T90">
        <v>-93.26</v>
      </c>
      <c r="U90" t="s">
        <v>1255</v>
      </c>
      <c r="V90">
        <v>210315</v>
      </c>
      <c r="X90">
        <v>330</v>
      </c>
      <c r="Y90">
        <v>58</v>
      </c>
      <c r="Z90" t="s">
        <v>2316</v>
      </c>
      <c r="AA90" t="s">
        <v>2133</v>
      </c>
      <c r="AB90" t="s">
        <v>36</v>
      </c>
      <c r="AC90">
        <v>35.49</v>
      </c>
      <c r="AD90">
        <v>-98.76</v>
      </c>
      <c r="AE90" t="s">
        <v>1301</v>
      </c>
      <c r="AF90">
        <v>210316</v>
      </c>
      <c r="AG90" t="str">
        <f t="shared" si="5"/>
        <v>None</v>
      </c>
    </row>
    <row r="91" spans="2:33" x14ac:dyDescent="0.25">
      <c r="B91">
        <v>2230</v>
      </c>
      <c r="C91" t="s">
        <v>635</v>
      </c>
      <c r="D91" t="s">
        <v>810</v>
      </c>
      <c r="E91" t="s">
        <v>811</v>
      </c>
      <c r="F91" t="s">
        <v>254</v>
      </c>
      <c r="G91">
        <v>36.6</v>
      </c>
      <c r="H91">
        <v>-93.82</v>
      </c>
      <c r="I91" t="s">
        <v>812</v>
      </c>
      <c r="J91">
        <v>210317</v>
      </c>
      <c r="K91" t="str">
        <f t="shared" si="3"/>
        <v>None</v>
      </c>
      <c r="L91" t="str">
        <f t="shared" si="4"/>
        <v>None</v>
      </c>
      <c r="N91">
        <v>2354</v>
      </c>
      <c r="O91">
        <v>100</v>
      </c>
      <c r="P91" t="s">
        <v>1262</v>
      </c>
      <c r="Q91" t="s">
        <v>1263</v>
      </c>
      <c r="R91" t="s">
        <v>259</v>
      </c>
      <c r="S91">
        <v>32.5</v>
      </c>
      <c r="T91">
        <v>-89.93</v>
      </c>
      <c r="U91" t="s">
        <v>1264</v>
      </c>
      <c r="V91">
        <v>210315</v>
      </c>
      <c r="X91">
        <v>335</v>
      </c>
      <c r="Y91">
        <v>63</v>
      </c>
      <c r="Z91" t="s">
        <v>2316</v>
      </c>
      <c r="AA91" t="s">
        <v>2133</v>
      </c>
      <c r="AB91" t="s">
        <v>36</v>
      </c>
      <c r="AC91">
        <v>35.5</v>
      </c>
      <c r="AD91">
        <v>-98.78</v>
      </c>
      <c r="AE91" t="s">
        <v>1301</v>
      </c>
      <c r="AF91">
        <v>210316</v>
      </c>
      <c r="AG91" t="str">
        <f t="shared" si="5"/>
        <v>None</v>
      </c>
    </row>
    <row r="92" spans="2:33" x14ac:dyDescent="0.25">
      <c r="B92">
        <v>2243</v>
      </c>
      <c r="C92" t="s">
        <v>635</v>
      </c>
      <c r="D92" t="s">
        <v>813</v>
      </c>
      <c r="E92" t="s">
        <v>814</v>
      </c>
      <c r="F92" t="s">
        <v>31</v>
      </c>
      <c r="G92">
        <v>33.92</v>
      </c>
      <c r="H92">
        <v>-86.56</v>
      </c>
      <c r="I92" t="s">
        <v>815</v>
      </c>
      <c r="J92">
        <v>210317</v>
      </c>
      <c r="K92" t="str">
        <f t="shared" si="3"/>
        <v>None</v>
      </c>
      <c r="L92" t="str">
        <f t="shared" si="4"/>
        <v>None</v>
      </c>
      <c r="N92">
        <v>31</v>
      </c>
      <c r="O92">
        <v>150</v>
      </c>
      <c r="P92" t="s">
        <v>1265</v>
      </c>
      <c r="Q92" t="s">
        <v>1266</v>
      </c>
      <c r="R92" t="s">
        <v>259</v>
      </c>
      <c r="S92">
        <v>32.549999999999997</v>
      </c>
      <c r="T92">
        <v>-89.58</v>
      </c>
      <c r="U92" t="s">
        <v>1267</v>
      </c>
      <c r="V92">
        <v>210315</v>
      </c>
      <c r="X92">
        <v>411</v>
      </c>
      <c r="Y92" t="s">
        <v>635</v>
      </c>
      <c r="Z92" t="s">
        <v>2317</v>
      </c>
      <c r="AA92" t="s">
        <v>1249</v>
      </c>
      <c r="AB92" t="s">
        <v>38</v>
      </c>
      <c r="AC92">
        <v>35.97</v>
      </c>
      <c r="AD92">
        <v>-100.46</v>
      </c>
      <c r="AE92" t="s">
        <v>2318</v>
      </c>
      <c r="AF92">
        <v>210316</v>
      </c>
      <c r="AG92" t="str">
        <f t="shared" si="5"/>
        <v>None</v>
      </c>
    </row>
    <row r="93" spans="2:33" x14ac:dyDescent="0.25">
      <c r="B93">
        <v>2316</v>
      </c>
      <c r="C93" t="s">
        <v>635</v>
      </c>
      <c r="D93" t="s">
        <v>816</v>
      </c>
      <c r="E93" t="s">
        <v>817</v>
      </c>
      <c r="F93" t="s">
        <v>259</v>
      </c>
      <c r="G93">
        <v>31.15</v>
      </c>
      <c r="H93">
        <v>-89.61</v>
      </c>
      <c r="I93" t="s">
        <v>818</v>
      </c>
      <c r="J93">
        <v>210317</v>
      </c>
      <c r="K93" t="str">
        <f t="shared" si="3"/>
        <v>None</v>
      </c>
      <c r="L93" t="str">
        <f t="shared" si="4"/>
        <v>EF0</v>
      </c>
      <c r="N93">
        <v>237</v>
      </c>
      <c r="O93">
        <v>100</v>
      </c>
      <c r="P93" t="s">
        <v>1268</v>
      </c>
      <c r="Q93" t="s">
        <v>1269</v>
      </c>
      <c r="R93" t="s">
        <v>31</v>
      </c>
      <c r="S93">
        <v>34</v>
      </c>
      <c r="T93">
        <v>-86.02</v>
      </c>
      <c r="U93" t="s">
        <v>1270</v>
      </c>
      <c r="V93">
        <v>210315</v>
      </c>
      <c r="X93">
        <v>415</v>
      </c>
      <c r="Y93">
        <v>72</v>
      </c>
      <c r="Z93" t="s">
        <v>2319</v>
      </c>
      <c r="AA93" t="s">
        <v>2320</v>
      </c>
      <c r="AB93" t="s">
        <v>36</v>
      </c>
      <c r="AC93">
        <v>36.19</v>
      </c>
      <c r="AD93">
        <v>-99.05</v>
      </c>
      <c r="AE93" t="s">
        <v>1301</v>
      </c>
      <c r="AF93">
        <v>210316</v>
      </c>
      <c r="AG93" t="str">
        <f t="shared" si="5"/>
        <v>None</v>
      </c>
    </row>
    <row r="94" spans="2:33" x14ac:dyDescent="0.25">
      <c r="B94">
        <v>2337</v>
      </c>
      <c r="C94" t="s">
        <v>635</v>
      </c>
      <c r="D94" t="s">
        <v>819</v>
      </c>
      <c r="E94" t="s">
        <v>820</v>
      </c>
      <c r="F94" t="s">
        <v>254</v>
      </c>
      <c r="G94">
        <v>36.86</v>
      </c>
      <c r="H94">
        <v>-93.54</v>
      </c>
      <c r="I94" t="s">
        <v>821</v>
      </c>
      <c r="J94">
        <v>210317</v>
      </c>
      <c r="K94" t="str">
        <f t="shared" si="3"/>
        <v>None</v>
      </c>
      <c r="L94" t="str">
        <f t="shared" si="4"/>
        <v>None</v>
      </c>
      <c r="N94">
        <v>740</v>
      </c>
      <c r="O94">
        <v>100</v>
      </c>
      <c r="P94" t="s">
        <v>1271</v>
      </c>
      <c r="Q94" t="s">
        <v>1272</v>
      </c>
      <c r="R94" t="s">
        <v>278</v>
      </c>
      <c r="S94">
        <v>35.020000000000003</v>
      </c>
      <c r="T94">
        <v>-87.51</v>
      </c>
      <c r="U94" t="s">
        <v>1273</v>
      </c>
      <c r="V94">
        <v>210315</v>
      </c>
      <c r="X94">
        <v>415</v>
      </c>
      <c r="Y94">
        <v>80</v>
      </c>
      <c r="Z94" t="s">
        <v>1322</v>
      </c>
      <c r="AA94" t="s">
        <v>1249</v>
      </c>
      <c r="AB94" t="s">
        <v>38</v>
      </c>
      <c r="AC94">
        <v>35.94</v>
      </c>
      <c r="AD94">
        <v>-100.37</v>
      </c>
      <c r="AE94" t="s">
        <v>2321</v>
      </c>
      <c r="AF94">
        <v>210316</v>
      </c>
      <c r="AG94" t="str">
        <f t="shared" si="5"/>
        <v>None</v>
      </c>
    </row>
    <row r="95" spans="2:33" x14ac:dyDescent="0.25">
      <c r="B95">
        <v>2345</v>
      </c>
      <c r="C95" t="s">
        <v>635</v>
      </c>
      <c r="D95" t="s">
        <v>822</v>
      </c>
      <c r="E95" t="s">
        <v>820</v>
      </c>
      <c r="F95" t="s">
        <v>254</v>
      </c>
      <c r="G95">
        <v>36.83</v>
      </c>
      <c r="H95">
        <v>-93.59</v>
      </c>
      <c r="I95" t="s">
        <v>823</v>
      </c>
      <c r="J95">
        <v>210317</v>
      </c>
      <c r="K95" t="str">
        <f t="shared" si="3"/>
        <v>None</v>
      </c>
      <c r="L95" t="str">
        <f t="shared" si="4"/>
        <v>None</v>
      </c>
      <c r="N95">
        <v>2032</v>
      </c>
      <c r="O95">
        <v>125</v>
      </c>
      <c r="P95" t="s">
        <v>1274</v>
      </c>
      <c r="Q95" t="s">
        <v>1275</v>
      </c>
      <c r="R95" t="s">
        <v>342</v>
      </c>
      <c r="S95">
        <v>32.17</v>
      </c>
      <c r="T95">
        <v>-91.72</v>
      </c>
      <c r="U95" t="s">
        <v>1276</v>
      </c>
      <c r="V95">
        <v>210316</v>
      </c>
      <c r="X95">
        <v>415</v>
      </c>
      <c r="Y95">
        <v>80</v>
      </c>
      <c r="Z95" t="s">
        <v>1322</v>
      </c>
      <c r="AA95" t="s">
        <v>1249</v>
      </c>
      <c r="AB95" t="s">
        <v>38</v>
      </c>
      <c r="AC95">
        <v>35.94</v>
      </c>
      <c r="AD95">
        <v>-100.37</v>
      </c>
      <c r="AE95" t="s">
        <v>2299</v>
      </c>
      <c r="AF95">
        <v>210316</v>
      </c>
      <c r="AG95" t="str">
        <f t="shared" si="5"/>
        <v>None</v>
      </c>
    </row>
    <row r="96" spans="2:33" x14ac:dyDescent="0.25">
      <c r="B96">
        <v>25</v>
      </c>
      <c r="C96" t="s">
        <v>635</v>
      </c>
      <c r="D96" t="s">
        <v>824</v>
      </c>
      <c r="E96" t="s">
        <v>825</v>
      </c>
      <c r="F96" t="s">
        <v>259</v>
      </c>
      <c r="G96">
        <v>33.950000000000003</v>
      </c>
      <c r="H96">
        <v>-88.82</v>
      </c>
      <c r="I96" t="s">
        <v>826</v>
      </c>
      <c r="J96">
        <v>210317</v>
      </c>
      <c r="K96" t="str">
        <f t="shared" si="3"/>
        <v>None</v>
      </c>
      <c r="L96" t="str">
        <f t="shared" si="4"/>
        <v>EF0</v>
      </c>
      <c r="N96">
        <v>2125</v>
      </c>
      <c r="O96">
        <v>125</v>
      </c>
      <c r="P96" t="s">
        <v>1277</v>
      </c>
      <c r="Q96" t="s">
        <v>1278</v>
      </c>
      <c r="R96" t="s">
        <v>342</v>
      </c>
      <c r="S96">
        <v>32.56</v>
      </c>
      <c r="T96">
        <v>-91.51</v>
      </c>
      <c r="U96" t="s">
        <v>1279</v>
      </c>
      <c r="V96">
        <v>210316</v>
      </c>
      <c r="X96">
        <v>415</v>
      </c>
      <c r="Y96" t="s">
        <v>635</v>
      </c>
      <c r="Z96" t="s">
        <v>2322</v>
      </c>
      <c r="AA96" t="s">
        <v>2136</v>
      </c>
      <c r="AB96" t="s">
        <v>36</v>
      </c>
      <c r="AC96">
        <v>36.14</v>
      </c>
      <c r="AD96">
        <v>-99.75</v>
      </c>
      <c r="AE96" t="s">
        <v>2323</v>
      </c>
      <c r="AF96">
        <v>210316</v>
      </c>
      <c r="AG96" t="str">
        <f t="shared" si="5"/>
        <v>None</v>
      </c>
    </row>
    <row r="97" spans="2:33" x14ac:dyDescent="0.25">
      <c r="B97">
        <v>31</v>
      </c>
      <c r="C97" t="s">
        <v>635</v>
      </c>
      <c r="D97" t="s">
        <v>827</v>
      </c>
      <c r="E97" t="s">
        <v>825</v>
      </c>
      <c r="F97" t="s">
        <v>259</v>
      </c>
      <c r="G97">
        <v>34.03</v>
      </c>
      <c r="H97">
        <v>-88.8</v>
      </c>
      <c r="I97" t="s">
        <v>828</v>
      </c>
      <c r="J97">
        <v>210317</v>
      </c>
      <c r="K97" t="str">
        <f t="shared" si="3"/>
        <v>None</v>
      </c>
      <c r="L97" t="str">
        <f t="shared" si="4"/>
        <v>EF0</v>
      </c>
      <c r="N97">
        <v>2206</v>
      </c>
      <c r="O97">
        <v>100</v>
      </c>
      <c r="P97" t="s">
        <v>1280</v>
      </c>
      <c r="Q97" t="s">
        <v>1281</v>
      </c>
      <c r="R97" t="s">
        <v>342</v>
      </c>
      <c r="S97">
        <v>32.86</v>
      </c>
      <c r="T97">
        <v>-91.31</v>
      </c>
      <c r="U97" t="s">
        <v>1282</v>
      </c>
      <c r="V97">
        <v>210316</v>
      </c>
      <c r="X97">
        <v>420</v>
      </c>
      <c r="Y97">
        <v>62</v>
      </c>
      <c r="Z97" t="s">
        <v>2319</v>
      </c>
      <c r="AA97" t="s">
        <v>2320</v>
      </c>
      <c r="AB97" t="s">
        <v>36</v>
      </c>
      <c r="AC97">
        <v>36.200000000000003</v>
      </c>
      <c r="AD97">
        <v>-99.07</v>
      </c>
      <c r="AE97" t="s">
        <v>1301</v>
      </c>
      <c r="AF97">
        <v>210316</v>
      </c>
      <c r="AG97" t="str">
        <f t="shared" si="5"/>
        <v>None</v>
      </c>
    </row>
    <row r="98" spans="2:33" x14ac:dyDescent="0.25">
      <c r="B98">
        <v>39</v>
      </c>
      <c r="C98" t="s">
        <v>635</v>
      </c>
      <c r="D98" t="s">
        <v>829</v>
      </c>
      <c r="E98" t="s">
        <v>830</v>
      </c>
      <c r="F98" t="s">
        <v>259</v>
      </c>
      <c r="G98">
        <v>34.08</v>
      </c>
      <c r="H98">
        <v>-88.63</v>
      </c>
      <c r="I98" t="s">
        <v>831</v>
      </c>
      <c r="J98">
        <v>210317</v>
      </c>
      <c r="K98" t="str">
        <f t="shared" si="3"/>
        <v>None</v>
      </c>
      <c r="L98" t="str">
        <f t="shared" si="4"/>
        <v>EF0</v>
      </c>
      <c r="N98">
        <v>2345</v>
      </c>
      <c r="O98">
        <v>150</v>
      </c>
      <c r="P98" t="s">
        <v>1283</v>
      </c>
      <c r="Q98" t="s">
        <v>706</v>
      </c>
      <c r="R98" t="s">
        <v>259</v>
      </c>
      <c r="S98">
        <v>31.84</v>
      </c>
      <c r="T98">
        <v>-90.47</v>
      </c>
      <c r="U98" t="s">
        <v>1284</v>
      </c>
      <c r="V98">
        <v>210316</v>
      </c>
      <c r="X98">
        <v>432</v>
      </c>
      <c r="Y98" t="s">
        <v>635</v>
      </c>
      <c r="Z98" t="s">
        <v>2324</v>
      </c>
      <c r="AA98" t="s">
        <v>1249</v>
      </c>
      <c r="AB98" t="s">
        <v>38</v>
      </c>
      <c r="AC98">
        <v>36.03</v>
      </c>
      <c r="AD98">
        <v>-100.24</v>
      </c>
      <c r="AE98" t="s">
        <v>2325</v>
      </c>
      <c r="AF98">
        <v>210316</v>
      </c>
      <c r="AG98" t="str">
        <f t="shared" si="5"/>
        <v>None</v>
      </c>
    </row>
    <row r="99" spans="2:33" x14ac:dyDescent="0.25">
      <c r="B99">
        <v>56</v>
      </c>
      <c r="C99" t="s">
        <v>635</v>
      </c>
      <c r="D99" t="s">
        <v>832</v>
      </c>
      <c r="E99" t="s">
        <v>833</v>
      </c>
      <c r="F99" t="s">
        <v>259</v>
      </c>
      <c r="G99">
        <v>32.69</v>
      </c>
      <c r="H99">
        <v>-88.52</v>
      </c>
      <c r="I99" t="s">
        <v>834</v>
      </c>
      <c r="J99">
        <v>210317</v>
      </c>
      <c r="K99" t="str">
        <f t="shared" si="3"/>
        <v>None</v>
      </c>
      <c r="L99" t="str">
        <f t="shared" si="4"/>
        <v>EF0</v>
      </c>
      <c r="N99">
        <v>2351</v>
      </c>
      <c r="O99">
        <v>175</v>
      </c>
      <c r="P99" t="s">
        <v>1285</v>
      </c>
      <c r="Q99" t="s">
        <v>706</v>
      </c>
      <c r="R99" t="s">
        <v>259</v>
      </c>
      <c r="S99">
        <v>31.83</v>
      </c>
      <c r="T99">
        <v>-90.42</v>
      </c>
      <c r="U99" t="s">
        <v>1286</v>
      </c>
      <c r="V99">
        <v>210316</v>
      </c>
      <c r="X99">
        <v>432</v>
      </c>
      <c r="Y99" t="s">
        <v>635</v>
      </c>
      <c r="Z99" t="s">
        <v>2324</v>
      </c>
      <c r="AA99" t="s">
        <v>1249</v>
      </c>
      <c r="AB99" t="s">
        <v>38</v>
      </c>
      <c r="AC99">
        <v>36.03</v>
      </c>
      <c r="AD99">
        <v>-100.24</v>
      </c>
      <c r="AE99" t="s">
        <v>2326</v>
      </c>
      <c r="AF99">
        <v>210316</v>
      </c>
      <c r="AG99" t="str">
        <f t="shared" si="5"/>
        <v>None</v>
      </c>
    </row>
    <row r="100" spans="2:33" x14ac:dyDescent="0.25">
      <c r="B100">
        <v>135</v>
      </c>
      <c r="C100" t="s">
        <v>635</v>
      </c>
      <c r="D100" t="s">
        <v>835</v>
      </c>
      <c r="E100" t="s">
        <v>731</v>
      </c>
      <c r="F100" t="s">
        <v>31</v>
      </c>
      <c r="G100">
        <v>32.6</v>
      </c>
      <c r="H100">
        <v>-86.61</v>
      </c>
      <c r="I100" t="s">
        <v>836</v>
      </c>
      <c r="J100">
        <v>210317</v>
      </c>
      <c r="K100" t="str">
        <f t="shared" si="3"/>
        <v>None</v>
      </c>
      <c r="L100" t="str">
        <f t="shared" si="4"/>
        <v>None</v>
      </c>
      <c r="N100">
        <v>9</v>
      </c>
      <c r="O100">
        <v>100</v>
      </c>
      <c r="P100" t="s">
        <v>1287</v>
      </c>
      <c r="Q100" t="s">
        <v>1288</v>
      </c>
      <c r="R100" t="s">
        <v>259</v>
      </c>
      <c r="S100">
        <v>33.06</v>
      </c>
      <c r="T100">
        <v>-89.59</v>
      </c>
      <c r="U100" t="s">
        <v>1289</v>
      </c>
      <c r="V100">
        <v>210316</v>
      </c>
      <c r="X100">
        <v>500</v>
      </c>
      <c r="Y100" t="s">
        <v>635</v>
      </c>
      <c r="Z100" t="s">
        <v>2327</v>
      </c>
      <c r="AA100" t="s">
        <v>2136</v>
      </c>
      <c r="AB100" t="s">
        <v>36</v>
      </c>
      <c r="AC100">
        <v>36.130000000000003</v>
      </c>
      <c r="AD100">
        <v>-100</v>
      </c>
      <c r="AE100" t="s">
        <v>2328</v>
      </c>
      <c r="AF100">
        <v>210316</v>
      </c>
      <c r="AG100" t="str">
        <f t="shared" si="5"/>
        <v>None</v>
      </c>
    </row>
    <row r="101" spans="2:33" x14ac:dyDescent="0.25">
      <c r="B101">
        <v>343</v>
      </c>
      <c r="C101" t="s">
        <v>635</v>
      </c>
      <c r="D101" t="s">
        <v>837</v>
      </c>
      <c r="E101" t="s">
        <v>838</v>
      </c>
      <c r="F101" t="s">
        <v>31</v>
      </c>
      <c r="G101">
        <v>32.130000000000003</v>
      </c>
      <c r="H101">
        <v>-86.08</v>
      </c>
      <c r="I101" t="s">
        <v>839</v>
      </c>
      <c r="J101">
        <v>210317</v>
      </c>
      <c r="K101" t="str">
        <f t="shared" si="3"/>
        <v>None</v>
      </c>
      <c r="L101" t="str">
        <f t="shared" si="4"/>
        <v>None</v>
      </c>
      <c r="N101">
        <v>14</v>
      </c>
      <c r="O101">
        <v>175</v>
      </c>
      <c r="P101" t="s">
        <v>1290</v>
      </c>
      <c r="Q101" t="s">
        <v>1288</v>
      </c>
      <c r="R101" t="s">
        <v>259</v>
      </c>
      <c r="S101">
        <v>33.1</v>
      </c>
      <c r="T101">
        <v>-89.58</v>
      </c>
      <c r="U101" t="s">
        <v>1291</v>
      </c>
      <c r="V101">
        <v>210316</v>
      </c>
      <c r="X101">
        <v>500</v>
      </c>
      <c r="Y101" t="s">
        <v>635</v>
      </c>
      <c r="Z101" t="s">
        <v>2329</v>
      </c>
      <c r="AA101" t="s">
        <v>1249</v>
      </c>
      <c r="AB101" t="s">
        <v>38</v>
      </c>
      <c r="AC101">
        <v>35.950000000000003</v>
      </c>
      <c r="AD101">
        <v>-100.45</v>
      </c>
      <c r="AE101" t="s">
        <v>2330</v>
      </c>
      <c r="AF101">
        <v>210316</v>
      </c>
      <c r="AG101" t="str">
        <f t="shared" si="5"/>
        <v>None</v>
      </c>
    </row>
    <row r="102" spans="2:33" x14ac:dyDescent="0.25">
      <c r="B102">
        <v>908</v>
      </c>
      <c r="C102" t="s">
        <v>635</v>
      </c>
      <c r="D102" t="s">
        <v>840</v>
      </c>
      <c r="E102" t="s">
        <v>841</v>
      </c>
      <c r="F102" t="s">
        <v>31</v>
      </c>
      <c r="G102">
        <v>31.59</v>
      </c>
      <c r="H102">
        <v>-86.24</v>
      </c>
      <c r="I102" t="s">
        <v>842</v>
      </c>
      <c r="J102">
        <v>210317</v>
      </c>
      <c r="K102" t="str">
        <f t="shared" si="3"/>
        <v>None</v>
      </c>
      <c r="L102" t="str">
        <f t="shared" si="4"/>
        <v>None</v>
      </c>
      <c r="N102">
        <v>15</v>
      </c>
      <c r="O102">
        <v>175</v>
      </c>
      <c r="P102" t="s">
        <v>1292</v>
      </c>
      <c r="Q102" t="s">
        <v>642</v>
      </c>
      <c r="R102" t="s">
        <v>38</v>
      </c>
      <c r="S102">
        <v>34.229999999999997</v>
      </c>
      <c r="T102">
        <v>-100.44</v>
      </c>
      <c r="U102" t="s">
        <v>638</v>
      </c>
      <c r="V102">
        <v>210316</v>
      </c>
      <c r="X102">
        <v>515</v>
      </c>
      <c r="Y102" t="s">
        <v>635</v>
      </c>
      <c r="Z102" t="s">
        <v>2331</v>
      </c>
      <c r="AA102" t="s">
        <v>2332</v>
      </c>
      <c r="AB102" t="s">
        <v>38</v>
      </c>
      <c r="AC102">
        <v>33.17</v>
      </c>
      <c r="AD102">
        <v>-94.98</v>
      </c>
      <c r="AE102" t="s">
        <v>2333</v>
      </c>
      <c r="AF102">
        <v>210316</v>
      </c>
      <c r="AG102" t="str">
        <f t="shared" si="5"/>
        <v>None</v>
      </c>
    </row>
    <row r="103" spans="2:33" x14ac:dyDescent="0.25">
      <c r="B103">
        <v>908</v>
      </c>
      <c r="C103" t="s">
        <v>635</v>
      </c>
      <c r="D103" t="s">
        <v>840</v>
      </c>
      <c r="E103" t="s">
        <v>841</v>
      </c>
      <c r="F103" t="s">
        <v>31</v>
      </c>
      <c r="G103">
        <v>31.59</v>
      </c>
      <c r="H103">
        <v>-86.25</v>
      </c>
      <c r="I103" t="s">
        <v>843</v>
      </c>
      <c r="J103">
        <v>210317</v>
      </c>
      <c r="K103" t="str">
        <f t="shared" si="3"/>
        <v>None</v>
      </c>
      <c r="L103" t="str">
        <f t="shared" si="4"/>
        <v>None</v>
      </c>
      <c r="N103">
        <v>23</v>
      </c>
      <c r="O103">
        <v>200</v>
      </c>
      <c r="P103" t="s">
        <v>1293</v>
      </c>
      <c r="Q103" t="s">
        <v>706</v>
      </c>
      <c r="R103" t="s">
        <v>259</v>
      </c>
      <c r="S103">
        <v>31.83</v>
      </c>
      <c r="T103">
        <v>-90.25</v>
      </c>
      <c r="U103" t="s">
        <v>1294</v>
      </c>
      <c r="V103">
        <v>210316</v>
      </c>
      <c r="X103">
        <v>630</v>
      </c>
      <c r="Y103" t="s">
        <v>635</v>
      </c>
      <c r="Z103" t="s">
        <v>2334</v>
      </c>
      <c r="AA103" t="s">
        <v>2335</v>
      </c>
      <c r="AB103" t="s">
        <v>38</v>
      </c>
      <c r="AC103">
        <v>31.74</v>
      </c>
      <c r="AD103">
        <v>-99.95</v>
      </c>
      <c r="AE103" t="s">
        <v>2336</v>
      </c>
      <c r="AF103">
        <v>210316</v>
      </c>
      <c r="AG103" t="str">
        <f t="shared" si="5"/>
        <v>None</v>
      </c>
    </row>
    <row r="104" spans="2:33" x14ac:dyDescent="0.25">
      <c r="B104">
        <v>1032</v>
      </c>
      <c r="C104" t="s">
        <v>635</v>
      </c>
      <c r="D104" t="s">
        <v>844</v>
      </c>
      <c r="E104" t="s">
        <v>845</v>
      </c>
      <c r="F104" t="s">
        <v>31</v>
      </c>
      <c r="G104">
        <v>31.24</v>
      </c>
      <c r="H104">
        <v>-85.49</v>
      </c>
      <c r="I104" t="s">
        <v>846</v>
      </c>
      <c r="J104">
        <v>210317</v>
      </c>
      <c r="K104" t="str">
        <f t="shared" si="3"/>
        <v>None</v>
      </c>
      <c r="L104" t="str">
        <f t="shared" si="4"/>
        <v>None</v>
      </c>
      <c r="N104">
        <v>55</v>
      </c>
      <c r="O104">
        <v>150</v>
      </c>
      <c r="P104" t="s">
        <v>1295</v>
      </c>
      <c r="Q104" t="s">
        <v>1295</v>
      </c>
      <c r="R104" t="s">
        <v>38</v>
      </c>
      <c r="S104">
        <v>34.42</v>
      </c>
      <c r="T104">
        <v>-100.25</v>
      </c>
      <c r="U104" t="s">
        <v>638</v>
      </c>
      <c r="V104">
        <v>210316</v>
      </c>
      <c r="X104">
        <v>650</v>
      </c>
      <c r="Y104">
        <v>59</v>
      </c>
      <c r="Z104" t="s">
        <v>2337</v>
      </c>
      <c r="AA104" t="s">
        <v>2133</v>
      </c>
      <c r="AB104" t="s">
        <v>36</v>
      </c>
      <c r="AC104">
        <v>35.54</v>
      </c>
      <c r="AD104">
        <v>-98.94</v>
      </c>
      <c r="AE104" t="s">
        <v>1301</v>
      </c>
      <c r="AF104">
        <v>210316</v>
      </c>
      <c r="AG104" t="str">
        <f t="shared" si="5"/>
        <v>None</v>
      </c>
    </row>
    <row r="105" spans="2:33" x14ac:dyDescent="0.25">
      <c r="B105">
        <v>1051</v>
      </c>
      <c r="C105" t="s">
        <v>635</v>
      </c>
      <c r="D105" t="s">
        <v>847</v>
      </c>
      <c r="E105" t="s">
        <v>848</v>
      </c>
      <c r="F105" t="s">
        <v>31</v>
      </c>
      <c r="G105">
        <v>31.32</v>
      </c>
      <c r="H105">
        <v>-85.37</v>
      </c>
      <c r="I105" t="s">
        <v>849</v>
      </c>
      <c r="J105">
        <v>210317</v>
      </c>
      <c r="K105" t="str">
        <f t="shared" si="3"/>
        <v>None</v>
      </c>
      <c r="L105" t="str">
        <f t="shared" si="4"/>
        <v>None</v>
      </c>
      <c r="N105">
        <v>102</v>
      </c>
      <c r="O105">
        <v>125</v>
      </c>
      <c r="P105" t="s">
        <v>1296</v>
      </c>
      <c r="Q105" t="s">
        <v>1297</v>
      </c>
      <c r="R105" t="s">
        <v>38</v>
      </c>
      <c r="S105">
        <v>34.85</v>
      </c>
      <c r="T105">
        <v>-100.2</v>
      </c>
      <c r="U105" t="s">
        <v>1189</v>
      </c>
      <c r="V105">
        <v>210316</v>
      </c>
      <c r="X105">
        <v>730</v>
      </c>
      <c r="Y105" t="s">
        <v>635</v>
      </c>
      <c r="Z105" t="s">
        <v>1344</v>
      </c>
      <c r="AA105" t="s">
        <v>1345</v>
      </c>
      <c r="AB105" t="s">
        <v>38</v>
      </c>
      <c r="AC105">
        <v>31.71</v>
      </c>
      <c r="AD105">
        <v>-98.99</v>
      </c>
      <c r="AE105" t="s">
        <v>2338</v>
      </c>
      <c r="AF105">
        <v>210316</v>
      </c>
      <c r="AG105" t="str">
        <f t="shared" si="5"/>
        <v>None</v>
      </c>
    </row>
    <row r="106" spans="2:33" x14ac:dyDescent="0.25">
      <c r="B106">
        <v>1102</v>
      </c>
      <c r="C106" t="s">
        <v>635</v>
      </c>
      <c r="D106" t="s">
        <v>850</v>
      </c>
      <c r="E106" t="s">
        <v>851</v>
      </c>
      <c r="F106" t="s">
        <v>852</v>
      </c>
      <c r="G106">
        <v>30.47</v>
      </c>
      <c r="H106">
        <v>-85.81</v>
      </c>
      <c r="I106" t="s">
        <v>853</v>
      </c>
      <c r="J106">
        <v>210317</v>
      </c>
      <c r="K106" t="str">
        <f t="shared" si="3"/>
        <v>None</v>
      </c>
      <c r="L106" t="str">
        <f t="shared" si="4"/>
        <v>None</v>
      </c>
      <c r="N106">
        <v>214</v>
      </c>
      <c r="O106">
        <v>175</v>
      </c>
      <c r="P106" t="s">
        <v>1298</v>
      </c>
      <c r="Q106" t="s">
        <v>1249</v>
      </c>
      <c r="R106" t="s">
        <v>38</v>
      </c>
      <c r="S106">
        <v>35.89</v>
      </c>
      <c r="T106">
        <v>-100.39</v>
      </c>
      <c r="U106" t="s">
        <v>1189</v>
      </c>
      <c r="V106">
        <v>210316</v>
      </c>
      <c r="X106">
        <v>730</v>
      </c>
      <c r="Y106" t="s">
        <v>635</v>
      </c>
      <c r="Z106" t="s">
        <v>2339</v>
      </c>
      <c r="AA106" t="s">
        <v>1345</v>
      </c>
      <c r="AB106" t="s">
        <v>38</v>
      </c>
      <c r="AC106">
        <v>31.82</v>
      </c>
      <c r="AD106">
        <v>-99.1</v>
      </c>
      <c r="AE106" t="s">
        <v>2340</v>
      </c>
      <c r="AF106">
        <v>210316</v>
      </c>
      <c r="AG106" t="str">
        <f t="shared" si="5"/>
        <v>None</v>
      </c>
    </row>
    <row r="107" spans="2:33" x14ac:dyDescent="0.25">
      <c r="B107">
        <v>1103</v>
      </c>
      <c r="C107" t="s">
        <v>635</v>
      </c>
      <c r="D107" t="s">
        <v>854</v>
      </c>
      <c r="E107" t="s">
        <v>855</v>
      </c>
      <c r="F107" t="s">
        <v>852</v>
      </c>
      <c r="G107">
        <v>30.35</v>
      </c>
      <c r="H107">
        <v>-85.8</v>
      </c>
      <c r="I107" t="s">
        <v>856</v>
      </c>
      <c r="J107">
        <v>210317</v>
      </c>
      <c r="K107" t="str">
        <f t="shared" si="3"/>
        <v>None</v>
      </c>
      <c r="L107" t="str">
        <f t="shared" si="4"/>
        <v>EF0</v>
      </c>
      <c r="N107">
        <v>225</v>
      </c>
      <c r="O107">
        <v>100</v>
      </c>
      <c r="P107" t="s">
        <v>1299</v>
      </c>
      <c r="Q107" t="s">
        <v>1300</v>
      </c>
      <c r="R107" t="s">
        <v>36</v>
      </c>
      <c r="S107">
        <v>34.9</v>
      </c>
      <c r="T107">
        <v>-99.68</v>
      </c>
      <c r="U107" t="s">
        <v>1301</v>
      </c>
      <c r="V107">
        <v>210316</v>
      </c>
      <c r="X107">
        <v>735</v>
      </c>
      <c r="Y107">
        <v>63</v>
      </c>
      <c r="Z107" t="s">
        <v>2341</v>
      </c>
      <c r="AA107" t="s">
        <v>1345</v>
      </c>
      <c r="AB107" t="s">
        <v>38</v>
      </c>
      <c r="AC107">
        <v>31.8</v>
      </c>
      <c r="AD107">
        <v>-98.95</v>
      </c>
      <c r="AE107" t="s">
        <v>2342</v>
      </c>
      <c r="AF107">
        <v>210316</v>
      </c>
      <c r="AG107" t="str">
        <f t="shared" si="5"/>
        <v>None</v>
      </c>
    </row>
    <row r="108" spans="2:33" x14ac:dyDescent="0.25">
      <c r="B108">
        <v>1125</v>
      </c>
      <c r="C108" t="s">
        <v>635</v>
      </c>
      <c r="D108" t="s">
        <v>857</v>
      </c>
      <c r="E108" t="s">
        <v>855</v>
      </c>
      <c r="F108" t="s">
        <v>852</v>
      </c>
      <c r="G108">
        <v>30.26</v>
      </c>
      <c r="H108">
        <v>-85.53</v>
      </c>
      <c r="I108" t="s">
        <v>858</v>
      </c>
      <c r="J108">
        <v>210317</v>
      </c>
      <c r="K108" t="str">
        <f t="shared" si="3"/>
        <v>None</v>
      </c>
      <c r="L108" t="str">
        <f t="shared" si="4"/>
        <v>EF1</v>
      </c>
      <c r="N108">
        <v>225</v>
      </c>
      <c r="O108">
        <v>175</v>
      </c>
      <c r="P108" t="s">
        <v>1302</v>
      </c>
      <c r="Q108" t="s">
        <v>1300</v>
      </c>
      <c r="R108" t="s">
        <v>36</v>
      </c>
      <c r="S108">
        <v>34.880000000000003</v>
      </c>
      <c r="T108">
        <v>-99.52</v>
      </c>
      <c r="U108" t="s">
        <v>1301</v>
      </c>
      <c r="V108">
        <v>210316</v>
      </c>
      <c r="X108">
        <v>804</v>
      </c>
      <c r="Y108">
        <v>60</v>
      </c>
      <c r="Z108" t="s">
        <v>2343</v>
      </c>
      <c r="AA108" t="s">
        <v>2344</v>
      </c>
      <c r="AB108" t="s">
        <v>38</v>
      </c>
      <c r="AC108">
        <v>31.92</v>
      </c>
      <c r="AD108">
        <v>-98.6</v>
      </c>
      <c r="AE108" t="s">
        <v>1355</v>
      </c>
      <c r="AF108">
        <v>210316</v>
      </c>
      <c r="AG108" t="str">
        <f t="shared" si="5"/>
        <v>None</v>
      </c>
    </row>
    <row r="109" spans="2:33" x14ac:dyDescent="0.25">
      <c r="B109">
        <v>1144</v>
      </c>
      <c r="C109" t="s">
        <v>635</v>
      </c>
      <c r="D109" t="s">
        <v>859</v>
      </c>
      <c r="E109" t="s">
        <v>860</v>
      </c>
      <c r="F109" t="s">
        <v>861</v>
      </c>
      <c r="G109">
        <v>31.36</v>
      </c>
      <c r="H109">
        <v>-84.88</v>
      </c>
      <c r="I109" t="s">
        <v>862</v>
      </c>
      <c r="J109">
        <v>210317</v>
      </c>
      <c r="K109" t="str">
        <f t="shared" si="3"/>
        <v>None</v>
      </c>
      <c r="L109" t="str">
        <f t="shared" si="4"/>
        <v>None</v>
      </c>
      <c r="N109">
        <v>230</v>
      </c>
      <c r="O109">
        <v>100</v>
      </c>
      <c r="P109" t="s">
        <v>1303</v>
      </c>
      <c r="Q109" t="s">
        <v>1300</v>
      </c>
      <c r="R109" t="s">
        <v>36</v>
      </c>
      <c r="S109">
        <v>34.9</v>
      </c>
      <c r="T109">
        <v>-99.55</v>
      </c>
      <c r="U109" t="s">
        <v>1301</v>
      </c>
      <c r="V109">
        <v>210316</v>
      </c>
      <c r="X109">
        <v>859</v>
      </c>
      <c r="Y109" t="s">
        <v>635</v>
      </c>
      <c r="Z109" t="s">
        <v>2345</v>
      </c>
      <c r="AA109" t="s">
        <v>2346</v>
      </c>
      <c r="AB109" t="s">
        <v>38</v>
      </c>
      <c r="AC109">
        <v>32.19</v>
      </c>
      <c r="AD109">
        <v>-97.7</v>
      </c>
      <c r="AE109" t="s">
        <v>2347</v>
      </c>
      <c r="AF109">
        <v>210316</v>
      </c>
      <c r="AG109" t="str">
        <f t="shared" si="5"/>
        <v>None</v>
      </c>
    </row>
    <row r="110" spans="2:33" x14ac:dyDescent="0.25">
      <c r="B110">
        <v>1240</v>
      </c>
      <c r="C110" t="s">
        <v>635</v>
      </c>
      <c r="D110" t="s">
        <v>863</v>
      </c>
      <c r="E110" t="s">
        <v>864</v>
      </c>
      <c r="F110" t="s">
        <v>852</v>
      </c>
      <c r="G110">
        <v>30.36</v>
      </c>
      <c r="H110">
        <v>-84.9</v>
      </c>
      <c r="I110" t="s">
        <v>849</v>
      </c>
      <c r="J110">
        <v>210318</v>
      </c>
      <c r="K110" t="str">
        <f t="shared" si="3"/>
        <v>None</v>
      </c>
      <c r="L110" t="str">
        <f t="shared" si="4"/>
        <v>None</v>
      </c>
      <c r="N110">
        <v>246</v>
      </c>
      <c r="O110">
        <v>100</v>
      </c>
      <c r="P110" t="s">
        <v>1304</v>
      </c>
      <c r="Q110" t="s">
        <v>1305</v>
      </c>
      <c r="R110" t="s">
        <v>38</v>
      </c>
      <c r="S110">
        <v>36.119999999999997</v>
      </c>
      <c r="T110">
        <v>-100.03</v>
      </c>
      <c r="U110" t="s">
        <v>1189</v>
      </c>
      <c r="V110">
        <v>210316</v>
      </c>
      <c r="X110">
        <v>915</v>
      </c>
      <c r="Y110">
        <v>60</v>
      </c>
      <c r="Z110" t="s">
        <v>2348</v>
      </c>
      <c r="AA110" t="s">
        <v>1324</v>
      </c>
      <c r="AB110" t="s">
        <v>36</v>
      </c>
      <c r="AC110">
        <v>36.700000000000003</v>
      </c>
      <c r="AD110">
        <v>-96.73</v>
      </c>
      <c r="AE110" t="s">
        <v>2349</v>
      </c>
      <c r="AF110">
        <v>210316</v>
      </c>
      <c r="AG110" t="str">
        <f t="shared" si="5"/>
        <v>None</v>
      </c>
    </row>
    <row r="111" spans="2:33" x14ac:dyDescent="0.25">
      <c r="B111">
        <v>1306</v>
      </c>
      <c r="C111" t="s">
        <v>635</v>
      </c>
      <c r="D111" t="s">
        <v>865</v>
      </c>
      <c r="E111" t="s">
        <v>866</v>
      </c>
      <c r="F111" t="s">
        <v>861</v>
      </c>
      <c r="G111">
        <v>31.68</v>
      </c>
      <c r="H111">
        <v>-84.17</v>
      </c>
      <c r="I111" t="s">
        <v>867</v>
      </c>
      <c r="J111">
        <v>210318</v>
      </c>
      <c r="K111" t="str">
        <f t="shared" si="3"/>
        <v>None</v>
      </c>
      <c r="L111" t="str">
        <f t="shared" si="4"/>
        <v>EF1</v>
      </c>
      <c r="N111">
        <v>250</v>
      </c>
      <c r="O111">
        <v>100</v>
      </c>
      <c r="P111" t="s">
        <v>1306</v>
      </c>
      <c r="Q111" t="s">
        <v>1249</v>
      </c>
      <c r="R111" t="s">
        <v>38</v>
      </c>
      <c r="S111">
        <v>36.03</v>
      </c>
      <c r="T111">
        <v>-100.03</v>
      </c>
      <c r="U111" t="s">
        <v>1189</v>
      </c>
      <c r="V111">
        <v>210316</v>
      </c>
      <c r="X111">
        <v>920</v>
      </c>
      <c r="Y111">
        <v>58</v>
      </c>
      <c r="Z111" t="s">
        <v>2350</v>
      </c>
      <c r="AA111" t="s">
        <v>1541</v>
      </c>
      <c r="AB111" t="s">
        <v>38</v>
      </c>
      <c r="AC111">
        <v>32.090000000000003</v>
      </c>
      <c r="AD111">
        <v>-97.35</v>
      </c>
      <c r="AE111" t="s">
        <v>2351</v>
      </c>
      <c r="AF111">
        <v>210316</v>
      </c>
      <c r="AG111" t="str">
        <f t="shared" si="5"/>
        <v>None</v>
      </c>
    </row>
    <row r="112" spans="2:33" x14ac:dyDescent="0.25">
      <c r="B112">
        <v>1738</v>
      </c>
      <c r="C112" t="s">
        <v>635</v>
      </c>
      <c r="D112" t="s">
        <v>868</v>
      </c>
      <c r="E112" t="s">
        <v>869</v>
      </c>
      <c r="F112" t="s">
        <v>861</v>
      </c>
      <c r="G112">
        <v>31.47</v>
      </c>
      <c r="H112">
        <v>-82.24</v>
      </c>
      <c r="I112" t="s">
        <v>870</v>
      </c>
      <c r="J112">
        <v>210318</v>
      </c>
      <c r="K112" t="str">
        <f t="shared" si="3"/>
        <v>None</v>
      </c>
      <c r="L112" t="str">
        <f t="shared" si="4"/>
        <v>None</v>
      </c>
      <c r="N112">
        <v>258</v>
      </c>
      <c r="O112">
        <v>100</v>
      </c>
      <c r="P112" t="s">
        <v>1307</v>
      </c>
      <c r="Q112" t="s">
        <v>1300</v>
      </c>
      <c r="R112" t="s">
        <v>36</v>
      </c>
      <c r="S112">
        <v>34.96</v>
      </c>
      <c r="T112">
        <v>-99.5</v>
      </c>
      <c r="U112" t="s">
        <v>1301</v>
      </c>
      <c r="V112">
        <v>210316</v>
      </c>
      <c r="X112">
        <v>930</v>
      </c>
      <c r="Y112">
        <v>60</v>
      </c>
      <c r="Z112" t="s">
        <v>2352</v>
      </c>
      <c r="AA112" t="s">
        <v>700</v>
      </c>
      <c r="AB112" t="s">
        <v>38</v>
      </c>
      <c r="AC112">
        <v>32.36</v>
      </c>
      <c r="AD112">
        <v>-97.43</v>
      </c>
      <c r="AE112" t="s">
        <v>2353</v>
      </c>
      <c r="AF112">
        <v>210316</v>
      </c>
      <c r="AG112" t="str">
        <f t="shared" si="5"/>
        <v>None</v>
      </c>
    </row>
    <row r="113" spans="2:33" x14ac:dyDescent="0.25">
      <c r="B113">
        <v>1738</v>
      </c>
      <c r="C113" t="s">
        <v>635</v>
      </c>
      <c r="D113" t="s">
        <v>868</v>
      </c>
      <c r="E113" t="s">
        <v>871</v>
      </c>
      <c r="F113" t="s">
        <v>861</v>
      </c>
      <c r="G113">
        <v>31.47</v>
      </c>
      <c r="H113">
        <v>-82.24</v>
      </c>
      <c r="I113" t="s">
        <v>872</v>
      </c>
      <c r="J113">
        <v>210318</v>
      </c>
      <c r="K113" t="str">
        <f t="shared" si="3"/>
        <v>None</v>
      </c>
      <c r="L113" t="str">
        <f t="shared" si="4"/>
        <v>None</v>
      </c>
      <c r="N113">
        <v>300</v>
      </c>
      <c r="O113">
        <v>100</v>
      </c>
      <c r="P113" t="s">
        <v>1308</v>
      </c>
      <c r="Q113" t="s">
        <v>1300</v>
      </c>
      <c r="R113" t="s">
        <v>36</v>
      </c>
      <c r="S113">
        <v>34.93</v>
      </c>
      <c r="T113">
        <v>-99.5</v>
      </c>
      <c r="U113" t="s">
        <v>1301</v>
      </c>
      <c r="V113">
        <v>210316</v>
      </c>
      <c r="X113">
        <v>930</v>
      </c>
      <c r="Y113">
        <v>60</v>
      </c>
      <c r="Z113" t="s">
        <v>2352</v>
      </c>
      <c r="AA113" t="s">
        <v>700</v>
      </c>
      <c r="AB113" t="s">
        <v>38</v>
      </c>
      <c r="AC113">
        <v>32.36</v>
      </c>
      <c r="AD113">
        <v>-97.43</v>
      </c>
      <c r="AE113" t="s">
        <v>1355</v>
      </c>
      <c r="AF113">
        <v>210316</v>
      </c>
      <c r="AG113" t="str">
        <f t="shared" si="5"/>
        <v>None</v>
      </c>
    </row>
    <row r="114" spans="2:33" x14ac:dyDescent="0.25">
      <c r="B114">
        <v>1846</v>
      </c>
      <c r="C114" t="s">
        <v>635</v>
      </c>
      <c r="D114" t="s">
        <v>873</v>
      </c>
      <c r="E114" t="s">
        <v>874</v>
      </c>
      <c r="F114" t="s">
        <v>852</v>
      </c>
      <c r="G114">
        <v>29.73</v>
      </c>
      <c r="H114">
        <v>-82.66</v>
      </c>
      <c r="I114" t="s">
        <v>875</v>
      </c>
      <c r="J114">
        <v>210318</v>
      </c>
      <c r="K114" t="str">
        <f t="shared" si="3"/>
        <v>None</v>
      </c>
      <c r="L114" t="str">
        <f t="shared" si="4"/>
        <v>None</v>
      </c>
      <c r="N114">
        <v>305</v>
      </c>
      <c r="O114">
        <v>175</v>
      </c>
      <c r="P114" t="s">
        <v>1309</v>
      </c>
      <c r="Q114" t="s">
        <v>1300</v>
      </c>
      <c r="R114" t="s">
        <v>36</v>
      </c>
      <c r="S114">
        <v>35.01</v>
      </c>
      <c r="T114">
        <v>-99.5</v>
      </c>
      <c r="U114" t="s">
        <v>1301</v>
      </c>
      <c r="V114">
        <v>210316</v>
      </c>
      <c r="X114">
        <v>935</v>
      </c>
      <c r="Y114">
        <v>61</v>
      </c>
      <c r="Z114" t="s">
        <v>2352</v>
      </c>
      <c r="AA114" t="s">
        <v>700</v>
      </c>
      <c r="AB114" t="s">
        <v>38</v>
      </c>
      <c r="AC114">
        <v>32.36</v>
      </c>
      <c r="AD114">
        <v>-97.43</v>
      </c>
      <c r="AE114" t="s">
        <v>2354</v>
      </c>
      <c r="AF114">
        <v>210316</v>
      </c>
      <c r="AG114" t="str">
        <f t="shared" si="5"/>
        <v>None</v>
      </c>
    </row>
    <row r="115" spans="2:33" x14ac:dyDescent="0.25">
      <c r="B115">
        <v>1905</v>
      </c>
      <c r="C115" t="s">
        <v>635</v>
      </c>
      <c r="D115" t="s">
        <v>876</v>
      </c>
      <c r="E115" t="s">
        <v>877</v>
      </c>
      <c r="F115" t="s">
        <v>852</v>
      </c>
      <c r="G115">
        <v>29.8</v>
      </c>
      <c r="H115">
        <v>-82.49</v>
      </c>
      <c r="I115" t="s">
        <v>878</v>
      </c>
      <c r="J115">
        <v>210318</v>
      </c>
      <c r="K115" t="str">
        <f t="shared" si="3"/>
        <v>None</v>
      </c>
      <c r="L115" t="str">
        <f t="shared" si="4"/>
        <v>None</v>
      </c>
      <c r="N115">
        <v>327</v>
      </c>
      <c r="O115">
        <v>175</v>
      </c>
      <c r="P115" t="s">
        <v>1310</v>
      </c>
      <c r="Q115" t="s">
        <v>712</v>
      </c>
      <c r="R115" t="s">
        <v>36</v>
      </c>
      <c r="S115">
        <v>35</v>
      </c>
      <c r="T115">
        <v>-99.18</v>
      </c>
      <c r="U115" t="s">
        <v>1301</v>
      </c>
      <c r="V115">
        <v>210316</v>
      </c>
      <c r="X115">
        <v>943</v>
      </c>
      <c r="Y115">
        <v>59</v>
      </c>
      <c r="Z115" t="s">
        <v>2355</v>
      </c>
      <c r="AA115" t="s">
        <v>2356</v>
      </c>
      <c r="AB115" t="s">
        <v>38</v>
      </c>
      <c r="AC115">
        <v>31.62</v>
      </c>
      <c r="AD115">
        <v>-97.23</v>
      </c>
      <c r="AE115" t="s">
        <v>2357</v>
      </c>
      <c r="AF115">
        <v>210316</v>
      </c>
      <c r="AG115" t="str">
        <f t="shared" si="5"/>
        <v>None</v>
      </c>
    </row>
    <row r="116" spans="2:33" x14ac:dyDescent="0.25">
      <c r="B116">
        <v>2101</v>
      </c>
      <c r="C116" t="s">
        <v>635</v>
      </c>
      <c r="D116" t="s">
        <v>879</v>
      </c>
      <c r="E116" t="s">
        <v>880</v>
      </c>
      <c r="F116" t="s">
        <v>449</v>
      </c>
      <c r="G116">
        <v>35.93</v>
      </c>
      <c r="H116">
        <v>-79.989999999999995</v>
      </c>
      <c r="I116" t="s">
        <v>881</v>
      </c>
      <c r="J116">
        <v>210318</v>
      </c>
      <c r="K116" t="str">
        <f t="shared" si="3"/>
        <v>None</v>
      </c>
      <c r="L116" t="str">
        <f t="shared" si="4"/>
        <v>None</v>
      </c>
      <c r="N116">
        <v>340</v>
      </c>
      <c r="O116">
        <v>250</v>
      </c>
      <c r="P116" t="s">
        <v>1311</v>
      </c>
      <c r="Q116" t="s">
        <v>712</v>
      </c>
      <c r="R116" t="s">
        <v>36</v>
      </c>
      <c r="S116">
        <v>35.03</v>
      </c>
      <c r="T116">
        <v>-99.09</v>
      </c>
      <c r="U116" t="s">
        <v>1301</v>
      </c>
      <c r="V116">
        <v>210316</v>
      </c>
      <c r="X116">
        <v>956</v>
      </c>
      <c r="Y116">
        <v>66</v>
      </c>
      <c r="Z116" t="s">
        <v>2358</v>
      </c>
      <c r="AA116" t="s">
        <v>721</v>
      </c>
      <c r="AB116" t="s">
        <v>38</v>
      </c>
      <c r="AC116">
        <v>32.65</v>
      </c>
      <c r="AD116">
        <v>-97.03</v>
      </c>
      <c r="AE116" t="s">
        <v>1355</v>
      </c>
      <c r="AF116">
        <v>210316</v>
      </c>
      <c r="AG116" t="str">
        <f t="shared" si="5"/>
        <v>None</v>
      </c>
    </row>
    <row r="117" spans="2:33" x14ac:dyDescent="0.25">
      <c r="B117">
        <v>2138</v>
      </c>
      <c r="C117" t="s">
        <v>635</v>
      </c>
      <c r="D117" t="s">
        <v>882</v>
      </c>
      <c r="E117" t="s">
        <v>880</v>
      </c>
      <c r="F117" t="s">
        <v>449</v>
      </c>
      <c r="G117">
        <v>36.06</v>
      </c>
      <c r="H117">
        <v>-79.55</v>
      </c>
      <c r="I117" t="s">
        <v>883</v>
      </c>
      <c r="J117">
        <v>210318</v>
      </c>
      <c r="K117" t="str">
        <f t="shared" si="3"/>
        <v>None</v>
      </c>
      <c r="L117" t="str">
        <f t="shared" si="4"/>
        <v>None</v>
      </c>
      <c r="N117">
        <v>407</v>
      </c>
      <c r="O117">
        <v>150</v>
      </c>
      <c r="P117" t="s">
        <v>1312</v>
      </c>
      <c r="Q117" t="s">
        <v>1196</v>
      </c>
      <c r="R117" t="s">
        <v>38</v>
      </c>
      <c r="S117">
        <v>35.56</v>
      </c>
      <c r="T117">
        <v>-100.98</v>
      </c>
      <c r="U117" t="s">
        <v>1189</v>
      </c>
      <c r="V117">
        <v>210316</v>
      </c>
      <c r="X117">
        <v>1001</v>
      </c>
      <c r="Y117">
        <v>59</v>
      </c>
      <c r="Z117" t="s">
        <v>2359</v>
      </c>
      <c r="AA117" t="s">
        <v>1615</v>
      </c>
      <c r="AB117" t="s">
        <v>38</v>
      </c>
      <c r="AC117">
        <v>32.67</v>
      </c>
      <c r="AD117">
        <v>-97.1</v>
      </c>
      <c r="AE117" t="s">
        <v>2360</v>
      </c>
      <c r="AF117">
        <v>210316</v>
      </c>
      <c r="AG117" t="str">
        <f t="shared" si="5"/>
        <v>None</v>
      </c>
    </row>
    <row r="118" spans="2:33" x14ac:dyDescent="0.25">
      <c r="B118">
        <v>2204</v>
      </c>
      <c r="C118" t="s">
        <v>635</v>
      </c>
      <c r="D118" t="s">
        <v>884</v>
      </c>
      <c r="E118" t="s">
        <v>885</v>
      </c>
      <c r="F118" t="s">
        <v>449</v>
      </c>
      <c r="G118">
        <v>36.17</v>
      </c>
      <c r="H118">
        <v>-79.25</v>
      </c>
      <c r="I118" t="s">
        <v>886</v>
      </c>
      <c r="J118">
        <v>210318</v>
      </c>
      <c r="K118" t="str">
        <f t="shared" si="3"/>
        <v>None</v>
      </c>
      <c r="L118" t="str">
        <f t="shared" si="4"/>
        <v>None</v>
      </c>
      <c r="N118">
        <v>410</v>
      </c>
      <c r="O118">
        <v>100</v>
      </c>
      <c r="P118" t="s">
        <v>1313</v>
      </c>
      <c r="Q118" t="s">
        <v>1196</v>
      </c>
      <c r="R118" t="s">
        <v>38</v>
      </c>
      <c r="S118">
        <v>35.56</v>
      </c>
      <c r="T118">
        <v>-101.06</v>
      </c>
      <c r="U118" t="s">
        <v>1189</v>
      </c>
      <c r="V118">
        <v>210316</v>
      </c>
      <c r="X118">
        <v>1006</v>
      </c>
      <c r="Y118">
        <v>61</v>
      </c>
      <c r="Z118" t="s">
        <v>2361</v>
      </c>
      <c r="AA118" t="s">
        <v>721</v>
      </c>
      <c r="AB118" t="s">
        <v>38</v>
      </c>
      <c r="AC118">
        <v>32.68</v>
      </c>
      <c r="AD118">
        <v>-96.87</v>
      </c>
      <c r="AE118" t="s">
        <v>2362</v>
      </c>
      <c r="AF118">
        <v>210316</v>
      </c>
      <c r="AG118" t="str">
        <f t="shared" si="5"/>
        <v>None</v>
      </c>
    </row>
    <row r="119" spans="2:33" x14ac:dyDescent="0.25">
      <c r="B119">
        <v>127</v>
      </c>
      <c r="C119" t="s">
        <v>635</v>
      </c>
      <c r="D119" t="s">
        <v>887</v>
      </c>
      <c r="E119" t="s">
        <v>888</v>
      </c>
      <c r="F119" t="s">
        <v>889</v>
      </c>
      <c r="G119">
        <v>36.76</v>
      </c>
      <c r="H119">
        <v>-76.86</v>
      </c>
      <c r="I119" t="s">
        <v>890</v>
      </c>
      <c r="J119">
        <v>210318</v>
      </c>
      <c r="K119" t="str">
        <f t="shared" si="3"/>
        <v>None</v>
      </c>
      <c r="L119" t="str">
        <f t="shared" si="4"/>
        <v>None</v>
      </c>
      <c r="N119">
        <v>411</v>
      </c>
      <c r="O119">
        <v>100</v>
      </c>
      <c r="P119" t="s">
        <v>1314</v>
      </c>
      <c r="Q119" t="s">
        <v>1315</v>
      </c>
      <c r="R119" t="s">
        <v>38</v>
      </c>
      <c r="S119">
        <v>36.11</v>
      </c>
      <c r="T119">
        <v>-100.57</v>
      </c>
      <c r="U119" t="s">
        <v>1189</v>
      </c>
      <c r="V119">
        <v>210316</v>
      </c>
      <c r="X119">
        <v>1030</v>
      </c>
      <c r="Y119" t="s">
        <v>635</v>
      </c>
      <c r="Z119" t="s">
        <v>2363</v>
      </c>
      <c r="AA119" t="s">
        <v>2364</v>
      </c>
      <c r="AB119" t="s">
        <v>38</v>
      </c>
      <c r="AC119">
        <v>32.869999999999997</v>
      </c>
      <c r="AD119">
        <v>-96.51</v>
      </c>
      <c r="AE119" t="s">
        <v>2365</v>
      </c>
      <c r="AF119">
        <v>210316</v>
      </c>
      <c r="AG119" t="str">
        <f t="shared" si="5"/>
        <v>None</v>
      </c>
    </row>
    <row r="120" spans="2:33" x14ac:dyDescent="0.25">
      <c r="B120">
        <v>304</v>
      </c>
      <c r="C120" t="s">
        <v>635</v>
      </c>
      <c r="D120" t="s">
        <v>891</v>
      </c>
      <c r="E120" t="s">
        <v>892</v>
      </c>
      <c r="F120" t="s">
        <v>893</v>
      </c>
      <c r="G120">
        <v>46.32</v>
      </c>
      <c r="H120">
        <v>-124.01</v>
      </c>
      <c r="I120" t="s">
        <v>894</v>
      </c>
      <c r="J120">
        <v>210319</v>
      </c>
      <c r="K120" t="str">
        <f t="shared" si="3"/>
        <v>None</v>
      </c>
      <c r="L120" t="str">
        <f t="shared" si="4"/>
        <v>None</v>
      </c>
      <c r="N120">
        <v>435</v>
      </c>
      <c r="O120">
        <v>100</v>
      </c>
      <c r="P120" t="s">
        <v>1316</v>
      </c>
      <c r="Q120" t="s">
        <v>1317</v>
      </c>
      <c r="R120" t="s">
        <v>35</v>
      </c>
      <c r="S120">
        <v>38.5</v>
      </c>
      <c r="T120">
        <v>-96.26</v>
      </c>
      <c r="U120" t="s">
        <v>1318</v>
      </c>
      <c r="V120">
        <v>210316</v>
      </c>
      <c r="X120">
        <v>1032</v>
      </c>
      <c r="Y120">
        <v>73</v>
      </c>
      <c r="Z120" t="s">
        <v>2366</v>
      </c>
      <c r="AA120" t="s">
        <v>1590</v>
      </c>
      <c r="AB120" t="s">
        <v>38</v>
      </c>
      <c r="AC120">
        <v>32.76</v>
      </c>
      <c r="AD120">
        <v>-96.4</v>
      </c>
      <c r="AE120" t="s">
        <v>1355</v>
      </c>
      <c r="AF120">
        <v>210316</v>
      </c>
      <c r="AG120" t="str">
        <f t="shared" si="5"/>
        <v>None</v>
      </c>
    </row>
    <row r="121" spans="2:33" x14ac:dyDescent="0.25">
      <c r="B121">
        <v>304</v>
      </c>
      <c r="C121" t="s">
        <v>635</v>
      </c>
      <c r="D121" t="s">
        <v>891</v>
      </c>
      <c r="E121" t="s">
        <v>892</v>
      </c>
      <c r="F121" t="s">
        <v>893</v>
      </c>
      <c r="G121">
        <v>46.32</v>
      </c>
      <c r="H121">
        <v>-124.01</v>
      </c>
      <c r="I121" t="s">
        <v>895</v>
      </c>
      <c r="J121">
        <v>210319</v>
      </c>
      <c r="K121" t="str">
        <f t="shared" si="3"/>
        <v>None</v>
      </c>
      <c r="L121" t="str">
        <f t="shared" si="4"/>
        <v>None</v>
      </c>
      <c r="N121">
        <v>442</v>
      </c>
      <c r="O121">
        <v>150</v>
      </c>
      <c r="P121" t="s">
        <v>1319</v>
      </c>
      <c r="Q121" t="s">
        <v>1320</v>
      </c>
      <c r="R121" t="s">
        <v>36</v>
      </c>
      <c r="S121">
        <v>35.19</v>
      </c>
      <c r="T121">
        <v>-98.74</v>
      </c>
      <c r="U121" t="s">
        <v>1301</v>
      </c>
      <c r="V121">
        <v>210316</v>
      </c>
      <c r="X121">
        <v>1045</v>
      </c>
      <c r="Y121" t="s">
        <v>635</v>
      </c>
      <c r="Z121" t="s">
        <v>2367</v>
      </c>
      <c r="AA121" t="s">
        <v>959</v>
      </c>
      <c r="AB121" t="s">
        <v>35</v>
      </c>
      <c r="AC121">
        <v>37.08</v>
      </c>
      <c r="AD121">
        <v>-94.84</v>
      </c>
      <c r="AE121" t="s">
        <v>2368</v>
      </c>
      <c r="AF121">
        <v>210316</v>
      </c>
      <c r="AG121" t="str">
        <f t="shared" si="5"/>
        <v>None</v>
      </c>
    </row>
    <row r="122" spans="2:33" x14ac:dyDescent="0.25">
      <c r="B122">
        <v>44</v>
      </c>
      <c r="C122" t="s">
        <v>635</v>
      </c>
      <c r="D122" t="s">
        <v>896</v>
      </c>
      <c r="E122" t="s">
        <v>642</v>
      </c>
      <c r="F122" t="s">
        <v>38</v>
      </c>
      <c r="G122">
        <v>33.96</v>
      </c>
      <c r="H122">
        <v>-100.3</v>
      </c>
      <c r="I122" t="s">
        <v>897</v>
      </c>
      <c r="J122">
        <v>210322</v>
      </c>
      <c r="K122" t="str">
        <f t="shared" si="3"/>
        <v>None</v>
      </c>
      <c r="L122" t="str">
        <f t="shared" si="4"/>
        <v>None</v>
      </c>
      <c r="N122">
        <v>500</v>
      </c>
      <c r="O122">
        <v>125</v>
      </c>
      <c r="P122" t="s">
        <v>1321</v>
      </c>
      <c r="Q122" t="s">
        <v>1320</v>
      </c>
      <c r="R122" t="s">
        <v>36</v>
      </c>
      <c r="S122">
        <v>35.26</v>
      </c>
      <c r="T122">
        <v>-98.66</v>
      </c>
      <c r="U122" t="s">
        <v>1301</v>
      </c>
      <c r="V122">
        <v>210316</v>
      </c>
      <c r="X122">
        <v>1045</v>
      </c>
      <c r="Y122" t="s">
        <v>635</v>
      </c>
      <c r="Z122" t="s">
        <v>2367</v>
      </c>
      <c r="AA122" t="s">
        <v>959</v>
      </c>
      <c r="AB122" t="s">
        <v>35</v>
      </c>
      <c r="AC122">
        <v>37.08</v>
      </c>
      <c r="AD122">
        <v>-94.84</v>
      </c>
      <c r="AE122" t="s">
        <v>2369</v>
      </c>
      <c r="AF122">
        <v>210316</v>
      </c>
      <c r="AG122" t="str">
        <f t="shared" si="5"/>
        <v>None</v>
      </c>
    </row>
    <row r="123" spans="2:33" x14ac:dyDescent="0.25">
      <c r="B123">
        <v>604</v>
      </c>
      <c r="C123" t="s">
        <v>635</v>
      </c>
      <c r="D123" t="s">
        <v>898</v>
      </c>
      <c r="E123" t="s">
        <v>899</v>
      </c>
      <c r="F123" t="s">
        <v>38</v>
      </c>
      <c r="G123">
        <v>29.87</v>
      </c>
      <c r="H123">
        <v>-98.26</v>
      </c>
      <c r="I123" t="s">
        <v>900</v>
      </c>
      <c r="J123">
        <v>210322</v>
      </c>
      <c r="K123" t="str">
        <f t="shared" si="3"/>
        <v>None</v>
      </c>
      <c r="L123" t="str">
        <f t="shared" si="4"/>
        <v>EF1</v>
      </c>
      <c r="N123">
        <v>508</v>
      </c>
      <c r="O123">
        <v>100</v>
      </c>
      <c r="P123" t="s">
        <v>1322</v>
      </c>
      <c r="Q123" t="s">
        <v>1249</v>
      </c>
      <c r="R123" t="s">
        <v>38</v>
      </c>
      <c r="S123">
        <v>35.94</v>
      </c>
      <c r="T123">
        <v>-100.37</v>
      </c>
      <c r="U123" t="s">
        <v>1189</v>
      </c>
      <c r="V123">
        <v>210316</v>
      </c>
      <c r="X123">
        <v>1056</v>
      </c>
      <c r="Y123" t="s">
        <v>635</v>
      </c>
      <c r="Z123" t="s">
        <v>2370</v>
      </c>
      <c r="AA123" t="s">
        <v>1545</v>
      </c>
      <c r="AB123" t="s">
        <v>38</v>
      </c>
      <c r="AC123">
        <v>33.299999999999997</v>
      </c>
      <c r="AD123">
        <v>-96.27</v>
      </c>
      <c r="AE123" t="s">
        <v>2371</v>
      </c>
      <c r="AF123">
        <v>210316</v>
      </c>
      <c r="AG123" t="str">
        <f t="shared" si="5"/>
        <v>None</v>
      </c>
    </row>
    <row r="124" spans="2:33" x14ac:dyDescent="0.25">
      <c r="B124">
        <v>1222</v>
      </c>
      <c r="C124" t="s">
        <v>635</v>
      </c>
      <c r="D124" t="s">
        <v>851</v>
      </c>
      <c r="E124" t="s">
        <v>901</v>
      </c>
      <c r="F124" t="s">
        <v>342</v>
      </c>
      <c r="G124">
        <v>30.62</v>
      </c>
      <c r="H124">
        <v>-92.06</v>
      </c>
      <c r="I124" t="s">
        <v>902</v>
      </c>
      <c r="J124">
        <v>210323</v>
      </c>
      <c r="K124" t="str">
        <f t="shared" si="3"/>
        <v>None</v>
      </c>
      <c r="L124" t="str">
        <f t="shared" si="4"/>
        <v>None</v>
      </c>
      <c r="N124">
        <v>516</v>
      </c>
      <c r="O124">
        <v>100</v>
      </c>
      <c r="P124" t="s">
        <v>1323</v>
      </c>
      <c r="Q124" t="s">
        <v>1324</v>
      </c>
      <c r="R124" t="s">
        <v>35</v>
      </c>
      <c r="S124">
        <v>38.64</v>
      </c>
      <c r="T124">
        <v>-95.83</v>
      </c>
      <c r="U124" t="s">
        <v>1325</v>
      </c>
      <c r="V124">
        <v>210316</v>
      </c>
      <c r="X124">
        <v>1056</v>
      </c>
      <c r="Y124" t="s">
        <v>635</v>
      </c>
      <c r="Z124" t="s">
        <v>2372</v>
      </c>
      <c r="AA124" t="s">
        <v>1545</v>
      </c>
      <c r="AB124" t="s">
        <v>38</v>
      </c>
      <c r="AC124">
        <v>33.03</v>
      </c>
      <c r="AD124">
        <v>-96.12</v>
      </c>
      <c r="AE124" t="s">
        <v>2373</v>
      </c>
      <c r="AF124">
        <v>210316</v>
      </c>
      <c r="AG124" t="str">
        <f t="shared" si="5"/>
        <v>None</v>
      </c>
    </row>
    <row r="125" spans="2:33" x14ac:dyDescent="0.25">
      <c r="B125">
        <v>19</v>
      </c>
      <c r="C125" t="s">
        <v>635</v>
      </c>
      <c r="D125" t="s">
        <v>903</v>
      </c>
      <c r="E125" t="s">
        <v>866</v>
      </c>
      <c r="F125" t="s">
        <v>296</v>
      </c>
      <c r="G125">
        <v>40.68</v>
      </c>
      <c r="H125">
        <v>-91.35</v>
      </c>
      <c r="I125" t="s">
        <v>904</v>
      </c>
      <c r="J125">
        <v>210323</v>
      </c>
      <c r="K125" t="str">
        <f t="shared" si="3"/>
        <v>None</v>
      </c>
      <c r="L125" t="str">
        <f t="shared" si="4"/>
        <v>None</v>
      </c>
      <c r="N125">
        <v>555</v>
      </c>
      <c r="O125">
        <v>100</v>
      </c>
      <c r="P125" t="s">
        <v>1326</v>
      </c>
      <c r="Q125" t="s">
        <v>1327</v>
      </c>
      <c r="R125" t="s">
        <v>38</v>
      </c>
      <c r="S125">
        <v>31.42</v>
      </c>
      <c r="T125">
        <v>-100.51</v>
      </c>
      <c r="U125" t="s">
        <v>1328</v>
      </c>
      <c r="V125">
        <v>210316</v>
      </c>
      <c r="X125">
        <v>1127</v>
      </c>
      <c r="Y125">
        <v>62</v>
      </c>
      <c r="Z125" t="s">
        <v>2374</v>
      </c>
      <c r="AA125" t="s">
        <v>1597</v>
      </c>
      <c r="AB125" t="s">
        <v>38</v>
      </c>
      <c r="AC125">
        <v>32.68</v>
      </c>
      <c r="AD125">
        <v>-95.71</v>
      </c>
      <c r="AE125" t="s">
        <v>1355</v>
      </c>
      <c r="AF125">
        <v>210316</v>
      </c>
      <c r="AG125" t="str">
        <f t="shared" si="5"/>
        <v>None</v>
      </c>
    </row>
    <row r="126" spans="2:33" x14ac:dyDescent="0.25">
      <c r="B126">
        <v>19</v>
      </c>
      <c r="C126" t="s">
        <v>635</v>
      </c>
      <c r="D126" t="s">
        <v>905</v>
      </c>
      <c r="E126" t="s">
        <v>906</v>
      </c>
      <c r="F126" t="s">
        <v>32</v>
      </c>
      <c r="G126">
        <v>39.549999999999997</v>
      </c>
      <c r="H126">
        <v>-91.05</v>
      </c>
      <c r="I126" t="s">
        <v>907</v>
      </c>
      <c r="J126">
        <v>210323</v>
      </c>
      <c r="K126" t="str">
        <f t="shared" si="3"/>
        <v>None</v>
      </c>
      <c r="L126" t="str">
        <f t="shared" si="4"/>
        <v>None</v>
      </c>
      <c r="N126">
        <v>558</v>
      </c>
      <c r="O126">
        <v>100</v>
      </c>
      <c r="P126" t="s">
        <v>1326</v>
      </c>
      <c r="Q126" t="s">
        <v>1327</v>
      </c>
      <c r="R126" t="s">
        <v>38</v>
      </c>
      <c r="S126">
        <v>31.42</v>
      </c>
      <c r="T126">
        <v>-100.51</v>
      </c>
      <c r="U126" t="s">
        <v>1329</v>
      </c>
      <c r="V126">
        <v>210316</v>
      </c>
      <c r="X126">
        <v>1130</v>
      </c>
      <c r="Y126" t="s">
        <v>635</v>
      </c>
      <c r="Z126" t="s">
        <v>2375</v>
      </c>
      <c r="AA126" t="s">
        <v>2375</v>
      </c>
      <c r="AB126" t="s">
        <v>254</v>
      </c>
      <c r="AC126">
        <v>37.340000000000003</v>
      </c>
      <c r="AD126">
        <v>-94.3</v>
      </c>
      <c r="AE126" t="s">
        <v>2376</v>
      </c>
      <c r="AF126">
        <v>210316</v>
      </c>
      <c r="AG126" t="str">
        <f t="shared" si="5"/>
        <v>None</v>
      </c>
    </row>
    <row r="127" spans="2:33" x14ac:dyDescent="0.25">
      <c r="B127">
        <v>328</v>
      </c>
      <c r="C127" t="s">
        <v>635</v>
      </c>
      <c r="D127" t="s">
        <v>908</v>
      </c>
      <c r="E127" t="s">
        <v>909</v>
      </c>
      <c r="F127" t="s">
        <v>32</v>
      </c>
      <c r="G127">
        <v>40.24</v>
      </c>
      <c r="H127">
        <v>-89.73</v>
      </c>
      <c r="I127" t="s">
        <v>910</v>
      </c>
      <c r="J127">
        <v>210323</v>
      </c>
      <c r="K127" t="str">
        <f t="shared" si="3"/>
        <v>None</v>
      </c>
      <c r="L127" t="str">
        <f t="shared" si="4"/>
        <v>None</v>
      </c>
      <c r="N127">
        <v>559</v>
      </c>
      <c r="O127">
        <v>100</v>
      </c>
      <c r="P127" t="s">
        <v>1330</v>
      </c>
      <c r="Q127" t="s">
        <v>1327</v>
      </c>
      <c r="R127" t="s">
        <v>38</v>
      </c>
      <c r="S127">
        <v>31.42</v>
      </c>
      <c r="T127">
        <v>-100.52</v>
      </c>
      <c r="U127" t="s">
        <v>1331</v>
      </c>
      <c r="V127">
        <v>210316</v>
      </c>
      <c r="X127">
        <v>1144</v>
      </c>
      <c r="Y127" t="s">
        <v>635</v>
      </c>
      <c r="Z127" t="s">
        <v>2377</v>
      </c>
      <c r="AA127" t="s">
        <v>1545</v>
      </c>
      <c r="AB127" t="s">
        <v>38</v>
      </c>
      <c r="AC127">
        <v>33.01</v>
      </c>
      <c r="AD127">
        <v>-96.06</v>
      </c>
      <c r="AE127" t="s">
        <v>2378</v>
      </c>
      <c r="AF127">
        <v>210316</v>
      </c>
      <c r="AG127" t="str">
        <f t="shared" si="5"/>
        <v>None</v>
      </c>
    </row>
    <row r="128" spans="2:33" x14ac:dyDescent="0.25">
      <c r="B128">
        <v>3</v>
      </c>
      <c r="C128" t="s">
        <v>635</v>
      </c>
      <c r="D128" t="s">
        <v>911</v>
      </c>
      <c r="E128" t="s">
        <v>912</v>
      </c>
      <c r="F128" t="s">
        <v>38</v>
      </c>
      <c r="G128">
        <v>31.69</v>
      </c>
      <c r="H128">
        <v>-98.01</v>
      </c>
      <c r="I128" t="s">
        <v>913</v>
      </c>
      <c r="J128">
        <v>210324</v>
      </c>
      <c r="K128" t="str">
        <f t="shared" si="3"/>
        <v>None</v>
      </c>
      <c r="L128" t="str">
        <f t="shared" si="4"/>
        <v>None</v>
      </c>
      <c r="N128">
        <v>605</v>
      </c>
      <c r="O128">
        <v>100</v>
      </c>
      <c r="P128" t="s">
        <v>1332</v>
      </c>
      <c r="Q128" t="s">
        <v>1333</v>
      </c>
      <c r="R128" t="s">
        <v>794</v>
      </c>
      <c r="S128">
        <v>33.369999999999997</v>
      </c>
      <c r="T128">
        <v>-92.02</v>
      </c>
      <c r="U128" t="s">
        <v>1334</v>
      </c>
      <c r="V128">
        <v>210316</v>
      </c>
      <c r="X128">
        <v>1145</v>
      </c>
      <c r="Y128" t="s">
        <v>635</v>
      </c>
      <c r="Z128" t="s">
        <v>2367</v>
      </c>
      <c r="AA128" t="s">
        <v>959</v>
      </c>
      <c r="AB128" t="s">
        <v>35</v>
      </c>
      <c r="AC128">
        <v>37.08</v>
      </c>
      <c r="AD128">
        <v>-94.84</v>
      </c>
      <c r="AE128" t="s">
        <v>2379</v>
      </c>
      <c r="AF128">
        <v>210316</v>
      </c>
      <c r="AG128" t="str">
        <f t="shared" si="5"/>
        <v>None</v>
      </c>
    </row>
    <row r="129" spans="2:33" x14ac:dyDescent="0.25">
      <c r="B129">
        <v>32</v>
      </c>
      <c r="C129" t="s">
        <v>635</v>
      </c>
      <c r="D129" t="s">
        <v>914</v>
      </c>
      <c r="E129" t="s">
        <v>915</v>
      </c>
      <c r="F129" t="s">
        <v>38</v>
      </c>
      <c r="G129">
        <v>31.81</v>
      </c>
      <c r="H129">
        <v>-97.75</v>
      </c>
      <c r="I129" t="s">
        <v>916</v>
      </c>
      <c r="J129">
        <v>210324</v>
      </c>
      <c r="K129" t="str">
        <f t="shared" si="3"/>
        <v>None</v>
      </c>
      <c r="L129" t="str">
        <f t="shared" si="4"/>
        <v>None</v>
      </c>
      <c r="N129">
        <v>610</v>
      </c>
      <c r="O129">
        <v>100</v>
      </c>
      <c r="P129" t="s">
        <v>1335</v>
      </c>
      <c r="Q129" t="s">
        <v>1327</v>
      </c>
      <c r="R129" t="s">
        <v>38</v>
      </c>
      <c r="S129">
        <v>31.56</v>
      </c>
      <c r="T129">
        <v>-100.32</v>
      </c>
      <c r="U129" t="s">
        <v>1336</v>
      </c>
      <c r="V129">
        <v>210316</v>
      </c>
      <c r="X129">
        <v>1145</v>
      </c>
      <c r="Y129" t="s">
        <v>635</v>
      </c>
      <c r="Z129" t="s">
        <v>2380</v>
      </c>
      <c r="AA129" t="s">
        <v>1275</v>
      </c>
      <c r="AB129" t="s">
        <v>38</v>
      </c>
      <c r="AC129">
        <v>33.08</v>
      </c>
      <c r="AD129">
        <v>-95.22</v>
      </c>
      <c r="AE129" t="s">
        <v>2381</v>
      </c>
      <c r="AF129">
        <v>210316</v>
      </c>
      <c r="AG129" t="str">
        <f t="shared" si="5"/>
        <v>None</v>
      </c>
    </row>
    <row r="130" spans="2:33" x14ac:dyDescent="0.25">
      <c r="B130">
        <v>306</v>
      </c>
      <c r="C130" t="s">
        <v>635</v>
      </c>
      <c r="D130" t="s">
        <v>917</v>
      </c>
      <c r="E130" t="s">
        <v>918</v>
      </c>
      <c r="F130" t="s">
        <v>38</v>
      </c>
      <c r="G130">
        <v>30.44</v>
      </c>
      <c r="H130">
        <v>-100.03</v>
      </c>
      <c r="I130" t="s">
        <v>919</v>
      </c>
      <c r="J130">
        <v>210324</v>
      </c>
      <c r="K130" t="str">
        <f t="shared" si="3"/>
        <v>None</v>
      </c>
      <c r="L130" t="str">
        <f t="shared" si="4"/>
        <v>None</v>
      </c>
      <c r="N130">
        <v>610</v>
      </c>
      <c r="O130">
        <v>175</v>
      </c>
      <c r="P130" t="s">
        <v>1337</v>
      </c>
      <c r="Q130" t="s">
        <v>1327</v>
      </c>
      <c r="R130" t="s">
        <v>38</v>
      </c>
      <c r="S130">
        <v>31.55</v>
      </c>
      <c r="T130">
        <v>-100.32</v>
      </c>
      <c r="U130" t="s">
        <v>1338</v>
      </c>
      <c r="V130">
        <v>210316</v>
      </c>
      <c r="X130">
        <v>1159</v>
      </c>
      <c r="Y130" t="s">
        <v>635</v>
      </c>
      <c r="Z130" t="s">
        <v>2382</v>
      </c>
      <c r="AA130" t="s">
        <v>1603</v>
      </c>
      <c r="AB130" t="s">
        <v>38</v>
      </c>
      <c r="AC130">
        <v>32.65</v>
      </c>
      <c r="AD130">
        <v>-95.2</v>
      </c>
      <c r="AE130" t="s">
        <v>2383</v>
      </c>
      <c r="AF130">
        <v>210316</v>
      </c>
      <c r="AG130" t="str">
        <f t="shared" si="5"/>
        <v>None</v>
      </c>
    </row>
    <row r="131" spans="2:33" x14ac:dyDescent="0.25">
      <c r="B131">
        <v>1713</v>
      </c>
      <c r="C131" t="s">
        <v>635</v>
      </c>
      <c r="D131" t="s">
        <v>920</v>
      </c>
      <c r="E131" t="s">
        <v>678</v>
      </c>
      <c r="F131" t="s">
        <v>31</v>
      </c>
      <c r="G131">
        <v>32.94</v>
      </c>
      <c r="H131">
        <v>-87.61</v>
      </c>
      <c r="I131" t="s">
        <v>921</v>
      </c>
      <c r="J131">
        <v>210325</v>
      </c>
      <c r="K131" t="str">
        <f t="shared" si="3"/>
        <v>None</v>
      </c>
      <c r="L131" t="str">
        <f t="shared" si="4"/>
        <v>EF2</v>
      </c>
      <c r="N131">
        <v>616</v>
      </c>
      <c r="O131">
        <v>100</v>
      </c>
      <c r="P131" t="s">
        <v>1339</v>
      </c>
      <c r="Q131" t="s">
        <v>1340</v>
      </c>
      <c r="R131" t="s">
        <v>36</v>
      </c>
      <c r="S131">
        <v>35.729999999999997</v>
      </c>
      <c r="T131">
        <v>-98.38</v>
      </c>
      <c r="U131" t="s">
        <v>1341</v>
      </c>
      <c r="V131">
        <v>210316</v>
      </c>
      <c r="X131">
        <v>1208</v>
      </c>
      <c r="Y131" t="s">
        <v>635</v>
      </c>
      <c r="Z131" t="s">
        <v>2384</v>
      </c>
      <c r="AA131" t="s">
        <v>2332</v>
      </c>
      <c r="AB131" t="s">
        <v>38</v>
      </c>
      <c r="AC131">
        <v>33.25</v>
      </c>
      <c r="AD131">
        <v>-94.85</v>
      </c>
      <c r="AE131" t="s">
        <v>2385</v>
      </c>
      <c r="AF131">
        <v>210317</v>
      </c>
      <c r="AG131" t="str">
        <f t="shared" si="5"/>
        <v>None</v>
      </c>
    </row>
    <row r="132" spans="2:33" x14ac:dyDescent="0.25">
      <c r="B132">
        <v>1719</v>
      </c>
      <c r="C132" t="s">
        <v>635</v>
      </c>
      <c r="D132" t="s">
        <v>922</v>
      </c>
      <c r="E132" t="s">
        <v>678</v>
      </c>
      <c r="F132" t="s">
        <v>31</v>
      </c>
      <c r="G132">
        <v>32.950000000000003</v>
      </c>
      <c r="H132">
        <v>-87.56</v>
      </c>
      <c r="I132" t="s">
        <v>923</v>
      </c>
      <c r="J132">
        <v>210325</v>
      </c>
      <c r="K132" t="str">
        <f t="shared" si="3"/>
        <v>None</v>
      </c>
      <c r="L132" t="str">
        <f t="shared" si="4"/>
        <v>None</v>
      </c>
      <c r="N132">
        <v>625</v>
      </c>
      <c r="O132">
        <v>175</v>
      </c>
      <c r="P132" t="s">
        <v>1342</v>
      </c>
      <c r="Q132" t="s">
        <v>1343</v>
      </c>
      <c r="R132" t="s">
        <v>36</v>
      </c>
      <c r="S132">
        <v>36.21</v>
      </c>
      <c r="T132">
        <v>-97.99</v>
      </c>
      <c r="U132" t="s">
        <v>1301</v>
      </c>
      <c r="V132">
        <v>210316</v>
      </c>
      <c r="X132">
        <v>1213</v>
      </c>
      <c r="Y132" t="s">
        <v>635</v>
      </c>
      <c r="Z132" t="s">
        <v>2386</v>
      </c>
      <c r="AA132" t="s">
        <v>2332</v>
      </c>
      <c r="AB132" t="s">
        <v>38</v>
      </c>
      <c r="AC132">
        <v>33.17</v>
      </c>
      <c r="AD132">
        <v>-94.97</v>
      </c>
      <c r="AE132" t="s">
        <v>2387</v>
      </c>
      <c r="AF132">
        <v>210317</v>
      </c>
      <c r="AG132" t="str">
        <f t="shared" si="5"/>
        <v>None</v>
      </c>
    </row>
    <row r="133" spans="2:33" x14ac:dyDescent="0.25">
      <c r="B133">
        <v>1753</v>
      </c>
      <c r="C133" t="s">
        <v>635</v>
      </c>
      <c r="D133" t="s">
        <v>924</v>
      </c>
      <c r="E133" t="s">
        <v>925</v>
      </c>
      <c r="F133" t="s">
        <v>31</v>
      </c>
      <c r="G133">
        <v>33.119999999999997</v>
      </c>
      <c r="H133">
        <v>-87.17</v>
      </c>
      <c r="I133" t="s">
        <v>926</v>
      </c>
      <c r="J133">
        <v>210325</v>
      </c>
      <c r="K133" t="str">
        <f t="shared" si="3"/>
        <v>Injury</v>
      </c>
      <c r="L133" t="str">
        <f t="shared" si="4"/>
        <v>EF3</v>
      </c>
      <c r="N133">
        <v>737</v>
      </c>
      <c r="O133">
        <v>100</v>
      </c>
      <c r="P133" t="s">
        <v>1344</v>
      </c>
      <c r="Q133" t="s">
        <v>1345</v>
      </c>
      <c r="R133" t="s">
        <v>38</v>
      </c>
      <c r="S133">
        <v>31.71</v>
      </c>
      <c r="T133">
        <v>-98.99</v>
      </c>
      <c r="U133" t="s">
        <v>1346</v>
      </c>
      <c r="V133">
        <v>210316</v>
      </c>
      <c r="X133">
        <v>1215</v>
      </c>
      <c r="Y133" t="s">
        <v>635</v>
      </c>
      <c r="Z133" t="s">
        <v>2331</v>
      </c>
      <c r="AA133" t="s">
        <v>2332</v>
      </c>
      <c r="AB133" t="s">
        <v>38</v>
      </c>
      <c r="AC133">
        <v>33.17</v>
      </c>
      <c r="AD133">
        <v>-94.98</v>
      </c>
      <c r="AE133" t="s">
        <v>2388</v>
      </c>
      <c r="AF133">
        <v>210317</v>
      </c>
      <c r="AG133" t="str">
        <f t="shared" si="5"/>
        <v>None</v>
      </c>
    </row>
    <row r="134" spans="2:33" x14ac:dyDescent="0.25">
      <c r="B134">
        <v>1754</v>
      </c>
      <c r="C134" t="s">
        <v>635</v>
      </c>
      <c r="D134" t="s">
        <v>927</v>
      </c>
      <c r="E134" t="s">
        <v>925</v>
      </c>
      <c r="F134" t="s">
        <v>31</v>
      </c>
      <c r="G134">
        <v>33.130000000000003</v>
      </c>
      <c r="H134">
        <v>-87.15</v>
      </c>
      <c r="I134" t="s">
        <v>923</v>
      </c>
      <c r="J134">
        <v>210325</v>
      </c>
      <c r="K134" t="str">
        <f t="shared" si="3"/>
        <v>None</v>
      </c>
      <c r="L134" t="str">
        <f t="shared" si="4"/>
        <v>None</v>
      </c>
      <c r="N134">
        <v>737</v>
      </c>
      <c r="O134">
        <v>200</v>
      </c>
      <c r="P134" t="s">
        <v>1344</v>
      </c>
      <c r="Q134" t="s">
        <v>1345</v>
      </c>
      <c r="R134" t="s">
        <v>38</v>
      </c>
      <c r="S134">
        <v>31.71</v>
      </c>
      <c r="T134">
        <v>-98.99</v>
      </c>
      <c r="U134" t="s">
        <v>1329</v>
      </c>
      <c r="V134">
        <v>210316</v>
      </c>
      <c r="X134">
        <v>1215</v>
      </c>
      <c r="Y134" t="s">
        <v>635</v>
      </c>
      <c r="Z134" t="s">
        <v>1920</v>
      </c>
      <c r="AA134" t="s">
        <v>2332</v>
      </c>
      <c r="AB134" t="s">
        <v>38</v>
      </c>
      <c r="AC134">
        <v>33.17</v>
      </c>
      <c r="AD134">
        <v>-95</v>
      </c>
      <c r="AE134" t="s">
        <v>2389</v>
      </c>
      <c r="AF134">
        <v>210317</v>
      </c>
      <c r="AG134" t="str">
        <f t="shared" si="5"/>
        <v>None</v>
      </c>
    </row>
    <row r="135" spans="2:33" x14ac:dyDescent="0.25">
      <c r="B135">
        <v>1807</v>
      </c>
      <c r="C135" t="s">
        <v>635</v>
      </c>
      <c r="D135" t="s">
        <v>928</v>
      </c>
      <c r="E135" t="s">
        <v>929</v>
      </c>
      <c r="F135" t="s">
        <v>31</v>
      </c>
      <c r="G135">
        <v>33.619999999999997</v>
      </c>
      <c r="H135">
        <v>-86.25</v>
      </c>
      <c r="I135" t="s">
        <v>930</v>
      </c>
      <c r="J135">
        <v>210325</v>
      </c>
      <c r="K135" t="str">
        <f t="shared" si="3"/>
        <v>None</v>
      </c>
      <c r="L135" t="str">
        <f t="shared" si="4"/>
        <v>None</v>
      </c>
      <c r="N135">
        <v>749</v>
      </c>
      <c r="O135">
        <v>100</v>
      </c>
      <c r="P135" t="s">
        <v>1347</v>
      </c>
      <c r="Q135" t="s">
        <v>1345</v>
      </c>
      <c r="R135" t="s">
        <v>38</v>
      </c>
      <c r="S135">
        <v>31.83</v>
      </c>
      <c r="T135">
        <v>-98.79</v>
      </c>
      <c r="U135" t="s">
        <v>1331</v>
      </c>
      <c r="V135">
        <v>210316</v>
      </c>
      <c r="X135">
        <v>1215</v>
      </c>
      <c r="Y135" t="s">
        <v>635</v>
      </c>
      <c r="Z135" t="s">
        <v>2390</v>
      </c>
      <c r="AA135" t="s">
        <v>2332</v>
      </c>
      <c r="AB135" t="s">
        <v>38</v>
      </c>
      <c r="AC135">
        <v>33.21</v>
      </c>
      <c r="AD135">
        <v>-94.91</v>
      </c>
      <c r="AE135" t="s">
        <v>2391</v>
      </c>
      <c r="AF135">
        <v>210317</v>
      </c>
      <c r="AG135" t="str">
        <f t="shared" si="5"/>
        <v>None</v>
      </c>
    </row>
    <row r="136" spans="2:33" x14ac:dyDescent="0.25">
      <c r="B136">
        <v>1817</v>
      </c>
      <c r="C136" t="s">
        <v>635</v>
      </c>
      <c r="D136" t="s">
        <v>931</v>
      </c>
      <c r="E136" t="s">
        <v>932</v>
      </c>
      <c r="F136" t="s">
        <v>31</v>
      </c>
      <c r="G136">
        <v>33.25</v>
      </c>
      <c r="H136">
        <v>-86.94</v>
      </c>
      <c r="I136" t="s">
        <v>933</v>
      </c>
      <c r="J136">
        <v>210325</v>
      </c>
      <c r="K136" t="str">
        <f t="shared" ref="K136:K199" si="6">IF(ISERROR(FIND("FATAL",I136)),IF(ISERROR(FIND("INJ ",I136)),"None","Injury"),"Fatality")</f>
        <v>None</v>
      </c>
      <c r="L136" t="str">
        <f t="shared" ref="L136:L199" si="7">IF(ISERROR(FIND("EF5",I136)),IF(ISERROR(FIND("EF4",I136)),IF(ISERROR(FIND("EF3",I136)),IF(ISERROR(FIND("EF2",I136)),IF(ISERROR(FIND("EF1",I136)),IF(ISERROR(FIND("EF0",I136)),"None","EF0"),"EF1"),"EF2"),"EF3"),"EF4"),"EF5")</f>
        <v>EF3</v>
      </c>
      <c r="N136">
        <v>809</v>
      </c>
      <c r="O136">
        <v>100</v>
      </c>
      <c r="P136" t="s">
        <v>1348</v>
      </c>
      <c r="Q136" t="s">
        <v>1324</v>
      </c>
      <c r="R136" t="s">
        <v>36</v>
      </c>
      <c r="S136">
        <v>36.79</v>
      </c>
      <c r="T136">
        <v>-96.66</v>
      </c>
      <c r="U136" t="s">
        <v>1349</v>
      </c>
      <c r="V136">
        <v>210316</v>
      </c>
      <c r="X136">
        <v>1228</v>
      </c>
      <c r="Y136" t="s">
        <v>635</v>
      </c>
      <c r="Z136" t="s">
        <v>2392</v>
      </c>
      <c r="AA136" t="s">
        <v>2393</v>
      </c>
      <c r="AB136" t="s">
        <v>38</v>
      </c>
      <c r="AC136">
        <v>33.42</v>
      </c>
      <c r="AD136">
        <v>-94.66</v>
      </c>
      <c r="AE136" t="s">
        <v>2394</v>
      </c>
      <c r="AF136">
        <v>210317</v>
      </c>
      <c r="AG136" t="str">
        <f t="shared" ref="AG136:AG199" si="8">IF(ISERROR(FIND("FATAL",AE136)),IF(ISERROR(FIND("INJ ",AE136)),"None","Injury"),"Fatality")</f>
        <v>None</v>
      </c>
    </row>
    <row r="137" spans="2:33" x14ac:dyDescent="0.25">
      <c r="B137">
        <v>1819</v>
      </c>
      <c r="C137" t="s">
        <v>635</v>
      </c>
      <c r="D137" t="s">
        <v>934</v>
      </c>
      <c r="E137" t="s">
        <v>932</v>
      </c>
      <c r="F137" t="s">
        <v>31</v>
      </c>
      <c r="G137">
        <v>33.25</v>
      </c>
      <c r="H137">
        <v>-86.92</v>
      </c>
      <c r="I137" t="s">
        <v>923</v>
      </c>
      <c r="J137">
        <v>210325</v>
      </c>
      <c r="K137" t="str">
        <f t="shared" si="6"/>
        <v>None</v>
      </c>
      <c r="L137" t="str">
        <f t="shared" si="7"/>
        <v>None</v>
      </c>
      <c r="N137">
        <v>833</v>
      </c>
      <c r="O137">
        <v>100</v>
      </c>
      <c r="P137" t="s">
        <v>1350</v>
      </c>
      <c r="Q137" t="s">
        <v>1351</v>
      </c>
      <c r="R137" t="s">
        <v>38</v>
      </c>
      <c r="S137">
        <v>32.74</v>
      </c>
      <c r="T137">
        <v>-98.07</v>
      </c>
      <c r="U137" t="s">
        <v>1352</v>
      </c>
      <c r="V137">
        <v>210316</v>
      </c>
      <c r="X137">
        <v>1230</v>
      </c>
      <c r="Y137" t="s">
        <v>635</v>
      </c>
      <c r="Z137" t="s">
        <v>2395</v>
      </c>
      <c r="AA137" t="s">
        <v>1067</v>
      </c>
      <c r="AB137" t="s">
        <v>259</v>
      </c>
      <c r="AC137">
        <v>34.32</v>
      </c>
      <c r="AD137">
        <v>-89.94</v>
      </c>
      <c r="AE137" t="s">
        <v>2396</v>
      </c>
      <c r="AF137">
        <v>210317</v>
      </c>
      <c r="AG137" t="str">
        <f t="shared" si="8"/>
        <v>None</v>
      </c>
    </row>
    <row r="138" spans="2:33" x14ac:dyDescent="0.25">
      <c r="B138">
        <v>1835</v>
      </c>
      <c r="C138" t="s">
        <v>635</v>
      </c>
      <c r="D138" t="s">
        <v>935</v>
      </c>
      <c r="E138" t="s">
        <v>932</v>
      </c>
      <c r="F138" t="s">
        <v>31</v>
      </c>
      <c r="G138">
        <v>33.4</v>
      </c>
      <c r="H138">
        <v>-86.66</v>
      </c>
      <c r="I138" t="s">
        <v>936</v>
      </c>
      <c r="J138">
        <v>210325</v>
      </c>
      <c r="K138" t="str">
        <f t="shared" si="6"/>
        <v>None</v>
      </c>
      <c r="L138" t="str">
        <f t="shared" si="7"/>
        <v>None</v>
      </c>
      <c r="N138">
        <v>842</v>
      </c>
      <c r="O138">
        <v>125</v>
      </c>
      <c r="P138" t="s">
        <v>1353</v>
      </c>
      <c r="Q138" t="s">
        <v>1354</v>
      </c>
      <c r="R138" t="s">
        <v>38</v>
      </c>
      <c r="S138">
        <v>32.81</v>
      </c>
      <c r="T138">
        <v>-98.05</v>
      </c>
      <c r="U138" t="s">
        <v>1355</v>
      </c>
      <c r="V138">
        <v>210316</v>
      </c>
      <c r="X138">
        <v>1252</v>
      </c>
      <c r="Y138" t="s">
        <v>635</v>
      </c>
      <c r="Z138" t="s">
        <v>2397</v>
      </c>
      <c r="AA138" t="s">
        <v>2398</v>
      </c>
      <c r="AB138" t="s">
        <v>38</v>
      </c>
      <c r="AC138">
        <v>32.24</v>
      </c>
      <c r="AD138">
        <v>-95.08</v>
      </c>
      <c r="AE138" t="s">
        <v>2399</v>
      </c>
      <c r="AF138">
        <v>210317</v>
      </c>
      <c r="AG138" t="str">
        <f t="shared" si="8"/>
        <v>None</v>
      </c>
    </row>
    <row r="139" spans="2:33" x14ac:dyDescent="0.25">
      <c r="B139">
        <v>1835</v>
      </c>
      <c r="C139" t="s">
        <v>635</v>
      </c>
      <c r="D139" t="s">
        <v>937</v>
      </c>
      <c r="E139" t="s">
        <v>932</v>
      </c>
      <c r="F139" t="s">
        <v>31</v>
      </c>
      <c r="G139">
        <v>33.4</v>
      </c>
      <c r="H139">
        <v>-86.67</v>
      </c>
      <c r="I139" t="s">
        <v>938</v>
      </c>
      <c r="J139">
        <v>210325</v>
      </c>
      <c r="K139" t="str">
        <f t="shared" si="6"/>
        <v>None</v>
      </c>
      <c r="L139" t="str">
        <f t="shared" si="7"/>
        <v>None</v>
      </c>
      <c r="N139">
        <v>900</v>
      </c>
      <c r="O139">
        <v>175</v>
      </c>
      <c r="P139" t="s">
        <v>1356</v>
      </c>
      <c r="Q139" t="s">
        <v>1357</v>
      </c>
      <c r="R139" t="s">
        <v>794</v>
      </c>
      <c r="S139">
        <v>35.36</v>
      </c>
      <c r="T139">
        <v>-93.49</v>
      </c>
      <c r="U139" t="s">
        <v>1334</v>
      </c>
      <c r="V139">
        <v>210316</v>
      </c>
      <c r="X139">
        <v>1338</v>
      </c>
      <c r="Y139" t="s">
        <v>635</v>
      </c>
      <c r="Z139" t="s">
        <v>2400</v>
      </c>
      <c r="AA139" t="s">
        <v>2401</v>
      </c>
      <c r="AB139" t="s">
        <v>38</v>
      </c>
      <c r="AC139">
        <v>32.68</v>
      </c>
      <c r="AD139">
        <v>-94.58</v>
      </c>
      <c r="AE139" t="s">
        <v>2402</v>
      </c>
      <c r="AF139">
        <v>210317</v>
      </c>
      <c r="AG139" t="str">
        <f t="shared" si="8"/>
        <v>None</v>
      </c>
    </row>
    <row r="140" spans="2:33" x14ac:dyDescent="0.25">
      <c r="B140">
        <v>1835</v>
      </c>
      <c r="C140" t="s">
        <v>635</v>
      </c>
      <c r="D140" t="s">
        <v>939</v>
      </c>
      <c r="E140" t="s">
        <v>940</v>
      </c>
      <c r="F140" t="s">
        <v>259</v>
      </c>
      <c r="G140">
        <v>33.01</v>
      </c>
      <c r="H140">
        <v>-88.35</v>
      </c>
      <c r="I140" t="s">
        <v>941</v>
      </c>
      <c r="J140">
        <v>210325</v>
      </c>
      <c r="K140" t="str">
        <f t="shared" si="6"/>
        <v>None</v>
      </c>
      <c r="L140" t="str">
        <f t="shared" si="7"/>
        <v>None</v>
      </c>
      <c r="N140">
        <v>905</v>
      </c>
      <c r="O140">
        <v>100</v>
      </c>
      <c r="P140" t="s">
        <v>1358</v>
      </c>
      <c r="Q140" t="s">
        <v>1359</v>
      </c>
      <c r="R140" t="s">
        <v>794</v>
      </c>
      <c r="S140">
        <v>35.24</v>
      </c>
      <c r="T140">
        <v>-92.95</v>
      </c>
      <c r="U140" t="s">
        <v>1334</v>
      </c>
      <c r="V140">
        <v>210316</v>
      </c>
      <c r="X140">
        <v>1347</v>
      </c>
      <c r="Y140" t="s">
        <v>635</v>
      </c>
      <c r="Z140" t="s">
        <v>2118</v>
      </c>
      <c r="AA140" t="s">
        <v>1649</v>
      </c>
      <c r="AB140" t="s">
        <v>794</v>
      </c>
      <c r="AC140">
        <v>33.950000000000003</v>
      </c>
      <c r="AD140">
        <v>-93.85</v>
      </c>
      <c r="AE140" t="s">
        <v>2403</v>
      </c>
      <c r="AF140">
        <v>210317</v>
      </c>
      <c r="AG140" t="str">
        <f t="shared" si="8"/>
        <v>None</v>
      </c>
    </row>
    <row r="141" spans="2:33" x14ac:dyDescent="0.25">
      <c r="B141">
        <v>1836</v>
      </c>
      <c r="C141" t="s">
        <v>635</v>
      </c>
      <c r="D141" t="s">
        <v>942</v>
      </c>
      <c r="E141" t="s">
        <v>940</v>
      </c>
      <c r="F141" t="s">
        <v>259</v>
      </c>
      <c r="G141">
        <v>33.04</v>
      </c>
      <c r="H141">
        <v>-88.34</v>
      </c>
      <c r="I141" t="s">
        <v>943</v>
      </c>
      <c r="J141">
        <v>210325</v>
      </c>
      <c r="K141" t="str">
        <f t="shared" si="6"/>
        <v>None</v>
      </c>
      <c r="L141" t="str">
        <f t="shared" si="7"/>
        <v>None</v>
      </c>
      <c r="N141">
        <v>923</v>
      </c>
      <c r="O141">
        <v>100</v>
      </c>
      <c r="P141" t="s">
        <v>1360</v>
      </c>
      <c r="Q141" t="s">
        <v>700</v>
      </c>
      <c r="R141" t="s">
        <v>38</v>
      </c>
      <c r="S141">
        <v>32.33</v>
      </c>
      <c r="T141">
        <v>-97.44</v>
      </c>
      <c r="U141" t="s">
        <v>1361</v>
      </c>
      <c r="V141">
        <v>210316</v>
      </c>
      <c r="X141">
        <v>1352</v>
      </c>
      <c r="Y141" t="s">
        <v>635</v>
      </c>
      <c r="Z141" t="s">
        <v>2404</v>
      </c>
      <c r="AA141" t="s">
        <v>2401</v>
      </c>
      <c r="AB141" t="s">
        <v>38</v>
      </c>
      <c r="AC141">
        <v>32.67</v>
      </c>
      <c r="AD141">
        <v>-94.17</v>
      </c>
      <c r="AE141" t="s">
        <v>2405</v>
      </c>
      <c r="AF141">
        <v>210317</v>
      </c>
      <c r="AG141" t="str">
        <f t="shared" si="8"/>
        <v>None</v>
      </c>
    </row>
    <row r="142" spans="2:33" x14ac:dyDescent="0.25">
      <c r="B142">
        <v>1836</v>
      </c>
      <c r="C142" t="s">
        <v>635</v>
      </c>
      <c r="D142" t="s">
        <v>944</v>
      </c>
      <c r="E142" t="s">
        <v>945</v>
      </c>
      <c r="F142" t="s">
        <v>31</v>
      </c>
      <c r="G142">
        <v>33.020000000000003</v>
      </c>
      <c r="H142">
        <v>-88.34</v>
      </c>
      <c r="I142" t="s">
        <v>946</v>
      </c>
      <c r="J142">
        <v>210325</v>
      </c>
      <c r="K142" t="str">
        <f t="shared" si="6"/>
        <v>None</v>
      </c>
      <c r="L142" t="str">
        <f t="shared" si="7"/>
        <v>EF1</v>
      </c>
      <c r="N142">
        <v>1005</v>
      </c>
      <c r="O142">
        <v>100</v>
      </c>
      <c r="P142" t="s">
        <v>1362</v>
      </c>
      <c r="Q142" t="s">
        <v>721</v>
      </c>
      <c r="R142" t="s">
        <v>38</v>
      </c>
      <c r="S142">
        <v>32.96</v>
      </c>
      <c r="T142">
        <v>-96.98</v>
      </c>
      <c r="U142" t="s">
        <v>1352</v>
      </c>
      <c r="V142">
        <v>210316</v>
      </c>
      <c r="X142">
        <v>1355</v>
      </c>
      <c r="Y142" t="s">
        <v>635</v>
      </c>
      <c r="Z142" t="s">
        <v>2406</v>
      </c>
      <c r="AA142" t="s">
        <v>2401</v>
      </c>
      <c r="AB142" t="s">
        <v>38</v>
      </c>
      <c r="AC142">
        <v>32.450000000000003</v>
      </c>
      <c r="AD142">
        <v>-94.24</v>
      </c>
      <c r="AE142" t="s">
        <v>2407</v>
      </c>
      <c r="AF142">
        <v>210317</v>
      </c>
      <c r="AG142" t="str">
        <f t="shared" si="8"/>
        <v>None</v>
      </c>
    </row>
    <row r="143" spans="2:33" x14ac:dyDescent="0.25">
      <c r="B143">
        <v>1842</v>
      </c>
      <c r="C143" t="s">
        <v>635</v>
      </c>
      <c r="D143" t="s">
        <v>947</v>
      </c>
      <c r="E143" t="s">
        <v>948</v>
      </c>
      <c r="F143" t="s">
        <v>31</v>
      </c>
      <c r="G143">
        <v>33.79</v>
      </c>
      <c r="H143">
        <v>-86.02</v>
      </c>
      <c r="I143" t="s">
        <v>949</v>
      </c>
      <c r="J143">
        <v>210325</v>
      </c>
      <c r="K143" t="str">
        <f t="shared" si="6"/>
        <v>Fatality</v>
      </c>
      <c r="L143" t="str">
        <f t="shared" si="7"/>
        <v>None</v>
      </c>
      <c r="N143">
        <v>1020</v>
      </c>
      <c r="O143">
        <v>100</v>
      </c>
      <c r="P143" t="s">
        <v>1363</v>
      </c>
      <c r="Q143" t="s">
        <v>1364</v>
      </c>
      <c r="R143" t="s">
        <v>35</v>
      </c>
      <c r="S143">
        <v>38.07</v>
      </c>
      <c r="T143">
        <v>-94.71</v>
      </c>
      <c r="U143" t="s">
        <v>1365</v>
      </c>
      <c r="V143">
        <v>210316</v>
      </c>
      <c r="X143">
        <v>1415</v>
      </c>
      <c r="Y143" t="s">
        <v>635</v>
      </c>
      <c r="Z143" t="s">
        <v>2408</v>
      </c>
      <c r="AA143" t="s">
        <v>1067</v>
      </c>
      <c r="AB143" t="s">
        <v>38</v>
      </c>
      <c r="AC143">
        <v>32.159999999999997</v>
      </c>
      <c r="AD143">
        <v>-94.37</v>
      </c>
      <c r="AE143" t="s">
        <v>2409</v>
      </c>
      <c r="AF143">
        <v>210317</v>
      </c>
      <c r="AG143" t="str">
        <f t="shared" si="8"/>
        <v>None</v>
      </c>
    </row>
    <row r="144" spans="2:33" x14ac:dyDescent="0.25">
      <c r="B144">
        <v>1842</v>
      </c>
      <c r="C144" t="s">
        <v>635</v>
      </c>
      <c r="D144" t="s">
        <v>947</v>
      </c>
      <c r="E144" t="s">
        <v>948</v>
      </c>
      <c r="F144" t="s">
        <v>31</v>
      </c>
      <c r="G144">
        <v>33.79</v>
      </c>
      <c r="H144">
        <v>-86.02</v>
      </c>
      <c r="I144" t="s">
        <v>950</v>
      </c>
      <c r="J144">
        <v>210325</v>
      </c>
      <c r="K144" t="str">
        <f t="shared" si="6"/>
        <v>Fatality</v>
      </c>
      <c r="L144" t="str">
        <f t="shared" si="7"/>
        <v>None</v>
      </c>
      <c r="N144">
        <v>1020</v>
      </c>
      <c r="O144">
        <v>100</v>
      </c>
      <c r="P144" t="s">
        <v>1366</v>
      </c>
      <c r="Q144" t="s">
        <v>1367</v>
      </c>
      <c r="R144" t="s">
        <v>254</v>
      </c>
      <c r="S144">
        <v>37.549999999999997</v>
      </c>
      <c r="T144">
        <v>-94.21</v>
      </c>
      <c r="U144" t="s">
        <v>1368</v>
      </c>
      <c r="V144">
        <v>210316</v>
      </c>
      <c r="X144">
        <v>1737</v>
      </c>
      <c r="Y144" t="s">
        <v>635</v>
      </c>
      <c r="Z144" t="s">
        <v>717</v>
      </c>
      <c r="AA144" t="s">
        <v>718</v>
      </c>
      <c r="AB144" t="s">
        <v>31</v>
      </c>
      <c r="AC144">
        <v>32.42</v>
      </c>
      <c r="AD144">
        <v>-88.24</v>
      </c>
      <c r="AE144" t="s">
        <v>2410</v>
      </c>
      <c r="AF144">
        <v>210317</v>
      </c>
      <c r="AG144" t="str">
        <f t="shared" si="8"/>
        <v>None</v>
      </c>
    </row>
    <row r="145" spans="2:33" x14ac:dyDescent="0.25">
      <c r="B145">
        <v>1854</v>
      </c>
      <c r="C145" t="s">
        <v>635</v>
      </c>
      <c r="D145" t="s">
        <v>951</v>
      </c>
      <c r="E145" t="s">
        <v>948</v>
      </c>
      <c r="F145" t="s">
        <v>31</v>
      </c>
      <c r="G145">
        <v>33.840000000000003</v>
      </c>
      <c r="H145">
        <v>-85.87</v>
      </c>
      <c r="I145" t="s">
        <v>952</v>
      </c>
      <c r="J145">
        <v>210325</v>
      </c>
      <c r="K145" t="str">
        <f t="shared" si="6"/>
        <v>None</v>
      </c>
      <c r="L145" t="str">
        <f t="shared" si="7"/>
        <v>None</v>
      </c>
      <c r="N145">
        <v>1100</v>
      </c>
      <c r="O145">
        <v>100</v>
      </c>
      <c r="P145" t="s">
        <v>1369</v>
      </c>
      <c r="Q145" t="s">
        <v>959</v>
      </c>
      <c r="R145" t="s">
        <v>35</v>
      </c>
      <c r="S145">
        <v>37.1</v>
      </c>
      <c r="T145">
        <v>-94.63</v>
      </c>
      <c r="U145" t="s">
        <v>1370</v>
      </c>
      <c r="V145">
        <v>210316</v>
      </c>
      <c r="X145">
        <v>1737</v>
      </c>
      <c r="Y145" t="s">
        <v>635</v>
      </c>
      <c r="Z145" t="s">
        <v>717</v>
      </c>
      <c r="AA145" t="s">
        <v>718</v>
      </c>
      <c r="AB145" t="s">
        <v>31</v>
      </c>
      <c r="AC145">
        <v>32.42</v>
      </c>
      <c r="AD145">
        <v>-88.24</v>
      </c>
      <c r="AE145" t="s">
        <v>2411</v>
      </c>
      <c r="AF145">
        <v>210317</v>
      </c>
      <c r="AG145" t="str">
        <f t="shared" si="8"/>
        <v>None</v>
      </c>
    </row>
    <row r="146" spans="2:33" x14ac:dyDescent="0.25">
      <c r="B146">
        <v>1932</v>
      </c>
      <c r="C146" t="s">
        <v>635</v>
      </c>
      <c r="D146" t="s">
        <v>953</v>
      </c>
      <c r="E146" t="s">
        <v>948</v>
      </c>
      <c r="F146" t="s">
        <v>31</v>
      </c>
      <c r="G146">
        <v>33.700000000000003</v>
      </c>
      <c r="H146">
        <v>-86.11</v>
      </c>
      <c r="I146" t="s">
        <v>954</v>
      </c>
      <c r="J146">
        <v>210325</v>
      </c>
      <c r="K146" t="str">
        <f t="shared" si="6"/>
        <v>Fatality</v>
      </c>
      <c r="L146" t="str">
        <f t="shared" si="7"/>
        <v>EF2</v>
      </c>
      <c r="N146">
        <v>1122</v>
      </c>
      <c r="O146">
        <v>100</v>
      </c>
      <c r="P146" t="s">
        <v>1369</v>
      </c>
      <c r="Q146" t="s">
        <v>959</v>
      </c>
      <c r="R146" t="s">
        <v>35</v>
      </c>
      <c r="S146">
        <v>37.1</v>
      </c>
      <c r="T146">
        <v>-94.63</v>
      </c>
      <c r="U146" t="s">
        <v>1370</v>
      </c>
      <c r="V146">
        <v>210316</v>
      </c>
      <c r="X146">
        <v>1744</v>
      </c>
      <c r="Y146" t="s">
        <v>635</v>
      </c>
      <c r="Z146" t="s">
        <v>720</v>
      </c>
      <c r="AA146" t="s">
        <v>721</v>
      </c>
      <c r="AB146" t="s">
        <v>31</v>
      </c>
      <c r="AC146">
        <v>32.49</v>
      </c>
      <c r="AD146">
        <v>-86.9</v>
      </c>
      <c r="AE146" t="s">
        <v>2412</v>
      </c>
      <c r="AF146">
        <v>210317</v>
      </c>
      <c r="AG146" t="str">
        <f t="shared" si="8"/>
        <v>None</v>
      </c>
    </row>
    <row r="147" spans="2:33" x14ac:dyDescent="0.25">
      <c r="B147">
        <v>1937</v>
      </c>
      <c r="C147" t="s">
        <v>635</v>
      </c>
      <c r="D147" t="s">
        <v>955</v>
      </c>
      <c r="E147" t="s">
        <v>948</v>
      </c>
      <c r="F147" t="s">
        <v>31</v>
      </c>
      <c r="G147">
        <v>33.74</v>
      </c>
      <c r="H147">
        <v>-86.07</v>
      </c>
      <c r="I147" t="s">
        <v>923</v>
      </c>
      <c r="J147">
        <v>210325</v>
      </c>
      <c r="K147" t="str">
        <f t="shared" si="6"/>
        <v>None</v>
      </c>
      <c r="L147" t="str">
        <f t="shared" si="7"/>
        <v>None</v>
      </c>
      <c r="N147">
        <v>1136</v>
      </c>
      <c r="O147">
        <v>100</v>
      </c>
      <c r="P147" t="s">
        <v>1369</v>
      </c>
      <c r="Q147" t="s">
        <v>959</v>
      </c>
      <c r="R147" t="s">
        <v>35</v>
      </c>
      <c r="S147">
        <v>37.1</v>
      </c>
      <c r="T147">
        <v>-94.63</v>
      </c>
      <c r="U147" t="s">
        <v>1371</v>
      </c>
      <c r="V147">
        <v>210316</v>
      </c>
      <c r="X147">
        <v>1802</v>
      </c>
      <c r="Y147" t="s">
        <v>635</v>
      </c>
      <c r="Z147" t="s">
        <v>2413</v>
      </c>
      <c r="AA147" t="s">
        <v>718</v>
      </c>
      <c r="AB147" t="s">
        <v>31</v>
      </c>
      <c r="AC147">
        <v>32.590000000000003</v>
      </c>
      <c r="AD147">
        <v>-88.12</v>
      </c>
      <c r="AE147" t="s">
        <v>2414</v>
      </c>
      <c r="AF147">
        <v>210317</v>
      </c>
      <c r="AG147" t="str">
        <f t="shared" si="8"/>
        <v>None</v>
      </c>
    </row>
    <row r="148" spans="2:33" x14ac:dyDescent="0.25">
      <c r="B148">
        <v>1953</v>
      </c>
      <c r="C148" t="s">
        <v>635</v>
      </c>
      <c r="D148" t="s">
        <v>956</v>
      </c>
      <c r="E148" t="s">
        <v>948</v>
      </c>
      <c r="F148" t="s">
        <v>31</v>
      </c>
      <c r="G148">
        <v>33.83</v>
      </c>
      <c r="H148">
        <v>-85.9</v>
      </c>
      <c r="I148" t="s">
        <v>957</v>
      </c>
      <c r="J148">
        <v>210325</v>
      </c>
      <c r="K148" t="str">
        <f t="shared" si="6"/>
        <v>None</v>
      </c>
      <c r="L148" t="str">
        <f t="shared" si="7"/>
        <v>None</v>
      </c>
      <c r="N148">
        <v>1140</v>
      </c>
      <c r="O148">
        <v>100</v>
      </c>
      <c r="P148" t="s">
        <v>1372</v>
      </c>
      <c r="Q148" t="s">
        <v>1373</v>
      </c>
      <c r="R148" t="s">
        <v>259</v>
      </c>
      <c r="S148">
        <v>34.82</v>
      </c>
      <c r="T148">
        <v>-89.69</v>
      </c>
      <c r="U148" t="s">
        <v>1374</v>
      </c>
      <c r="V148">
        <v>210316</v>
      </c>
      <c r="X148">
        <v>1829</v>
      </c>
      <c r="Y148" t="s">
        <v>635</v>
      </c>
      <c r="Z148" t="s">
        <v>2415</v>
      </c>
      <c r="AA148" t="s">
        <v>1272</v>
      </c>
      <c r="AB148" t="s">
        <v>259</v>
      </c>
      <c r="AC148">
        <v>31.67</v>
      </c>
      <c r="AD148">
        <v>-90.23</v>
      </c>
      <c r="AE148" t="s">
        <v>2416</v>
      </c>
      <c r="AF148">
        <v>210317</v>
      </c>
      <c r="AG148" t="str">
        <f t="shared" si="8"/>
        <v>None</v>
      </c>
    </row>
    <row r="149" spans="2:33" x14ac:dyDescent="0.25">
      <c r="B149">
        <v>2020</v>
      </c>
      <c r="C149" t="s">
        <v>635</v>
      </c>
      <c r="D149" t="s">
        <v>958</v>
      </c>
      <c r="E149" t="s">
        <v>959</v>
      </c>
      <c r="F149" t="s">
        <v>31</v>
      </c>
      <c r="G149">
        <v>33.97</v>
      </c>
      <c r="H149">
        <v>-85.62</v>
      </c>
      <c r="I149" t="s">
        <v>960</v>
      </c>
      <c r="J149">
        <v>210325</v>
      </c>
      <c r="K149" t="str">
        <f t="shared" si="6"/>
        <v>None</v>
      </c>
      <c r="L149" t="str">
        <f t="shared" si="7"/>
        <v>EF0</v>
      </c>
      <c r="N149">
        <v>1148</v>
      </c>
      <c r="O149">
        <v>100</v>
      </c>
      <c r="P149" t="s">
        <v>1375</v>
      </c>
      <c r="Q149" t="s">
        <v>1275</v>
      </c>
      <c r="R149" t="s">
        <v>38</v>
      </c>
      <c r="S149">
        <v>33.18</v>
      </c>
      <c r="T149">
        <v>-95.22</v>
      </c>
      <c r="U149" t="s">
        <v>1376</v>
      </c>
      <c r="V149">
        <v>210316</v>
      </c>
      <c r="X149">
        <v>1853</v>
      </c>
      <c r="Y149" t="s">
        <v>635</v>
      </c>
      <c r="Z149" t="s">
        <v>2081</v>
      </c>
      <c r="AA149" t="s">
        <v>1064</v>
      </c>
      <c r="AB149" t="s">
        <v>278</v>
      </c>
      <c r="AC149">
        <v>35.46</v>
      </c>
      <c r="AD149">
        <v>-88.87</v>
      </c>
      <c r="AE149" t="s">
        <v>2417</v>
      </c>
      <c r="AF149">
        <v>210317</v>
      </c>
      <c r="AG149" t="str">
        <f t="shared" si="8"/>
        <v>None</v>
      </c>
    </row>
    <row r="150" spans="2:33" x14ac:dyDescent="0.25">
      <c r="B150">
        <v>2025</v>
      </c>
      <c r="C150" t="s">
        <v>635</v>
      </c>
      <c r="D150" t="s">
        <v>961</v>
      </c>
      <c r="E150" t="s">
        <v>959</v>
      </c>
      <c r="F150" t="s">
        <v>31</v>
      </c>
      <c r="G150">
        <v>33.979999999999997</v>
      </c>
      <c r="H150">
        <v>-85.62</v>
      </c>
      <c r="I150" t="s">
        <v>962</v>
      </c>
      <c r="J150">
        <v>210325</v>
      </c>
      <c r="K150" t="str">
        <f t="shared" si="6"/>
        <v>None</v>
      </c>
      <c r="L150" t="str">
        <f t="shared" si="7"/>
        <v>None</v>
      </c>
      <c r="N150">
        <v>1150</v>
      </c>
      <c r="O150">
        <v>175</v>
      </c>
      <c r="P150" t="s">
        <v>1375</v>
      </c>
      <c r="Q150" t="s">
        <v>1275</v>
      </c>
      <c r="R150" t="s">
        <v>38</v>
      </c>
      <c r="S150">
        <v>33.18</v>
      </c>
      <c r="T150">
        <v>-95.22</v>
      </c>
      <c r="U150" t="s">
        <v>1377</v>
      </c>
      <c r="V150">
        <v>210316</v>
      </c>
      <c r="X150">
        <v>1914</v>
      </c>
      <c r="Y150" t="s">
        <v>635</v>
      </c>
      <c r="Z150" t="s">
        <v>2418</v>
      </c>
      <c r="AA150" t="s">
        <v>728</v>
      </c>
      <c r="AB150" t="s">
        <v>342</v>
      </c>
      <c r="AC150">
        <v>32.72</v>
      </c>
      <c r="AD150">
        <v>-92.59</v>
      </c>
      <c r="AE150" t="s">
        <v>2419</v>
      </c>
      <c r="AF150">
        <v>210317</v>
      </c>
      <c r="AG150" t="str">
        <f t="shared" si="8"/>
        <v>None</v>
      </c>
    </row>
    <row r="151" spans="2:33" x14ac:dyDescent="0.25">
      <c r="B151">
        <v>2057</v>
      </c>
      <c r="C151" t="s">
        <v>635</v>
      </c>
      <c r="D151" t="s">
        <v>963</v>
      </c>
      <c r="E151" t="s">
        <v>964</v>
      </c>
      <c r="F151" t="s">
        <v>31</v>
      </c>
      <c r="G151">
        <v>32.880000000000003</v>
      </c>
      <c r="H151">
        <v>-87.97</v>
      </c>
      <c r="I151" t="s">
        <v>965</v>
      </c>
      <c r="J151">
        <v>210325</v>
      </c>
      <c r="K151" t="str">
        <f t="shared" si="6"/>
        <v>None</v>
      </c>
      <c r="L151" t="str">
        <f t="shared" si="7"/>
        <v>EF1</v>
      </c>
      <c r="N151">
        <v>1305</v>
      </c>
      <c r="O151">
        <v>100</v>
      </c>
      <c r="P151" t="s">
        <v>1378</v>
      </c>
      <c r="Q151" t="s">
        <v>1379</v>
      </c>
      <c r="R151" t="s">
        <v>254</v>
      </c>
      <c r="S151">
        <v>38.700000000000003</v>
      </c>
      <c r="T151">
        <v>-92.5</v>
      </c>
      <c r="U151" t="s">
        <v>1380</v>
      </c>
      <c r="V151">
        <v>210317</v>
      </c>
      <c r="X151">
        <v>2030</v>
      </c>
      <c r="Y151" t="s">
        <v>635</v>
      </c>
      <c r="Z151" t="s">
        <v>2420</v>
      </c>
      <c r="AA151" t="s">
        <v>746</v>
      </c>
      <c r="AB151" t="s">
        <v>31</v>
      </c>
      <c r="AC151">
        <v>32.86</v>
      </c>
      <c r="AD151">
        <v>-86.31</v>
      </c>
      <c r="AE151" t="s">
        <v>2421</v>
      </c>
      <c r="AF151">
        <v>210317</v>
      </c>
      <c r="AG151" t="str">
        <f t="shared" si="8"/>
        <v>None</v>
      </c>
    </row>
    <row r="152" spans="2:33" x14ac:dyDescent="0.25">
      <c r="B152">
        <v>2126</v>
      </c>
      <c r="C152" t="s">
        <v>635</v>
      </c>
      <c r="D152" t="s">
        <v>966</v>
      </c>
      <c r="E152" t="s">
        <v>678</v>
      </c>
      <c r="F152" t="s">
        <v>31</v>
      </c>
      <c r="G152">
        <v>32.69</v>
      </c>
      <c r="H152">
        <v>-87.74</v>
      </c>
      <c r="I152" t="s">
        <v>967</v>
      </c>
      <c r="J152">
        <v>210325</v>
      </c>
      <c r="K152" t="str">
        <f t="shared" si="6"/>
        <v>None</v>
      </c>
      <c r="L152" t="str">
        <f t="shared" si="7"/>
        <v>EF3</v>
      </c>
      <c r="N152">
        <v>1310</v>
      </c>
      <c r="O152">
        <v>100</v>
      </c>
      <c r="P152" t="s">
        <v>1381</v>
      </c>
      <c r="Q152" t="s">
        <v>1382</v>
      </c>
      <c r="R152" t="s">
        <v>254</v>
      </c>
      <c r="S152">
        <v>38.61</v>
      </c>
      <c r="T152">
        <v>-92.37</v>
      </c>
      <c r="U152" t="s">
        <v>1383</v>
      </c>
      <c r="V152">
        <v>210317</v>
      </c>
      <c r="X152">
        <v>2047</v>
      </c>
      <c r="Y152">
        <v>69</v>
      </c>
      <c r="Z152" t="s">
        <v>2422</v>
      </c>
      <c r="AA152" t="s">
        <v>2423</v>
      </c>
      <c r="AB152" t="s">
        <v>342</v>
      </c>
      <c r="AC152">
        <v>30.03</v>
      </c>
      <c r="AD152">
        <v>-91.88</v>
      </c>
      <c r="AE152" t="s">
        <v>2424</v>
      </c>
      <c r="AF152">
        <v>210317</v>
      </c>
      <c r="AG152" t="str">
        <f t="shared" si="8"/>
        <v>None</v>
      </c>
    </row>
    <row r="153" spans="2:33" x14ac:dyDescent="0.25">
      <c r="B153">
        <v>2148</v>
      </c>
      <c r="C153" t="s">
        <v>635</v>
      </c>
      <c r="D153" t="s">
        <v>968</v>
      </c>
      <c r="E153" t="s">
        <v>757</v>
      </c>
      <c r="F153" t="s">
        <v>31</v>
      </c>
      <c r="G153">
        <v>33.57</v>
      </c>
      <c r="H153">
        <v>-86.71</v>
      </c>
      <c r="I153" t="s">
        <v>969</v>
      </c>
      <c r="J153">
        <v>210325</v>
      </c>
      <c r="K153" t="str">
        <f t="shared" si="6"/>
        <v>None</v>
      </c>
      <c r="L153" t="str">
        <f t="shared" si="7"/>
        <v>EF1</v>
      </c>
      <c r="N153">
        <v>1314</v>
      </c>
      <c r="O153">
        <v>100</v>
      </c>
      <c r="P153" t="s">
        <v>1384</v>
      </c>
      <c r="Q153" t="s">
        <v>1382</v>
      </c>
      <c r="R153" t="s">
        <v>254</v>
      </c>
      <c r="S153">
        <v>38.6</v>
      </c>
      <c r="T153">
        <v>-92.35</v>
      </c>
      <c r="U153" t="s">
        <v>1385</v>
      </c>
      <c r="V153">
        <v>210317</v>
      </c>
      <c r="X153">
        <v>2052</v>
      </c>
      <c r="Y153" t="s">
        <v>635</v>
      </c>
      <c r="Z153" t="s">
        <v>2425</v>
      </c>
      <c r="AA153" t="s">
        <v>775</v>
      </c>
      <c r="AB153" t="s">
        <v>259</v>
      </c>
      <c r="AC153">
        <v>31.09</v>
      </c>
      <c r="AD153">
        <v>-91.55</v>
      </c>
      <c r="AE153" t="s">
        <v>2426</v>
      </c>
      <c r="AF153">
        <v>210317</v>
      </c>
      <c r="AG153" t="str">
        <f t="shared" si="8"/>
        <v>None</v>
      </c>
    </row>
    <row r="154" spans="2:33" x14ac:dyDescent="0.25">
      <c r="B154">
        <v>2148</v>
      </c>
      <c r="C154" t="s">
        <v>635</v>
      </c>
      <c r="D154" t="s">
        <v>970</v>
      </c>
      <c r="E154" t="s">
        <v>757</v>
      </c>
      <c r="F154" t="s">
        <v>31</v>
      </c>
      <c r="G154">
        <v>33.58</v>
      </c>
      <c r="H154">
        <v>-86.68</v>
      </c>
      <c r="I154" t="s">
        <v>971</v>
      </c>
      <c r="J154">
        <v>210325</v>
      </c>
      <c r="K154" t="str">
        <f t="shared" si="6"/>
        <v>None</v>
      </c>
      <c r="L154" t="str">
        <f t="shared" si="7"/>
        <v>None</v>
      </c>
      <c r="N154">
        <v>1610</v>
      </c>
      <c r="O154">
        <v>100</v>
      </c>
      <c r="P154" t="s">
        <v>1386</v>
      </c>
      <c r="Q154" t="s">
        <v>1387</v>
      </c>
      <c r="R154" t="s">
        <v>38</v>
      </c>
      <c r="S154">
        <v>29.79</v>
      </c>
      <c r="T154">
        <v>-95.46</v>
      </c>
      <c r="U154" t="s">
        <v>1388</v>
      </c>
      <c r="V154">
        <v>210317</v>
      </c>
      <c r="X154">
        <v>2100</v>
      </c>
      <c r="Y154" t="s">
        <v>635</v>
      </c>
      <c r="Z154" t="s">
        <v>2427</v>
      </c>
      <c r="AA154" t="s">
        <v>772</v>
      </c>
      <c r="AB154" t="s">
        <v>31</v>
      </c>
      <c r="AC154">
        <v>31.78</v>
      </c>
      <c r="AD154">
        <v>-88.32</v>
      </c>
      <c r="AE154" t="s">
        <v>2428</v>
      </c>
      <c r="AF154">
        <v>210317</v>
      </c>
      <c r="AG154" t="str">
        <f t="shared" si="8"/>
        <v>None</v>
      </c>
    </row>
    <row r="155" spans="2:33" x14ac:dyDescent="0.25">
      <c r="B155">
        <v>2209</v>
      </c>
      <c r="C155" t="s">
        <v>635</v>
      </c>
      <c r="D155" t="s">
        <v>972</v>
      </c>
      <c r="E155" t="s">
        <v>925</v>
      </c>
      <c r="F155" t="s">
        <v>31</v>
      </c>
      <c r="G155">
        <v>32.909999999999997</v>
      </c>
      <c r="H155">
        <v>-87.2</v>
      </c>
      <c r="I155" t="s">
        <v>973</v>
      </c>
      <c r="J155">
        <v>210325</v>
      </c>
      <c r="K155" t="str">
        <f t="shared" si="6"/>
        <v>None</v>
      </c>
      <c r="L155" t="str">
        <f t="shared" si="7"/>
        <v>None</v>
      </c>
      <c r="N155">
        <v>1719</v>
      </c>
      <c r="O155">
        <v>100</v>
      </c>
      <c r="P155" t="s">
        <v>1389</v>
      </c>
      <c r="Q155" t="s">
        <v>817</v>
      </c>
      <c r="R155" t="s">
        <v>31</v>
      </c>
      <c r="S155">
        <v>33.86</v>
      </c>
      <c r="T155">
        <v>-88.1</v>
      </c>
      <c r="U155" t="s">
        <v>1390</v>
      </c>
      <c r="V155">
        <v>210317</v>
      </c>
      <c r="X155">
        <v>2127</v>
      </c>
      <c r="Y155" t="s">
        <v>635</v>
      </c>
      <c r="Z155" t="s">
        <v>2429</v>
      </c>
      <c r="AA155" t="s">
        <v>2430</v>
      </c>
      <c r="AB155" t="s">
        <v>342</v>
      </c>
      <c r="AC155">
        <v>30.47</v>
      </c>
      <c r="AD155">
        <v>-90.96</v>
      </c>
      <c r="AE155" t="s">
        <v>2431</v>
      </c>
      <c r="AF155">
        <v>210317</v>
      </c>
      <c r="AG155" t="str">
        <f t="shared" si="8"/>
        <v>None</v>
      </c>
    </row>
    <row r="156" spans="2:33" x14ac:dyDescent="0.25">
      <c r="B156">
        <v>2242</v>
      </c>
      <c r="C156" t="s">
        <v>635</v>
      </c>
      <c r="D156" t="s">
        <v>974</v>
      </c>
      <c r="E156" t="s">
        <v>932</v>
      </c>
      <c r="F156" t="s">
        <v>31</v>
      </c>
      <c r="G156">
        <v>33.08</v>
      </c>
      <c r="H156">
        <v>-86.74</v>
      </c>
      <c r="I156" t="s">
        <v>975</v>
      </c>
      <c r="J156">
        <v>210325</v>
      </c>
      <c r="K156" t="str">
        <f t="shared" si="6"/>
        <v>None</v>
      </c>
      <c r="L156" t="str">
        <f t="shared" si="7"/>
        <v>None</v>
      </c>
      <c r="N156">
        <v>1719</v>
      </c>
      <c r="O156">
        <v>100</v>
      </c>
      <c r="P156" t="s">
        <v>1389</v>
      </c>
      <c r="Q156" t="s">
        <v>817</v>
      </c>
      <c r="R156" t="s">
        <v>31</v>
      </c>
      <c r="S156">
        <v>33.86</v>
      </c>
      <c r="T156">
        <v>-88.1</v>
      </c>
      <c r="U156" t="s">
        <v>1391</v>
      </c>
      <c r="V156">
        <v>210317</v>
      </c>
      <c r="X156">
        <v>2132</v>
      </c>
      <c r="Y156" t="s">
        <v>635</v>
      </c>
      <c r="Z156" t="s">
        <v>2432</v>
      </c>
      <c r="AA156" t="s">
        <v>2433</v>
      </c>
      <c r="AB156" t="s">
        <v>342</v>
      </c>
      <c r="AC156">
        <v>30.39</v>
      </c>
      <c r="AD156">
        <v>-91.04</v>
      </c>
      <c r="AE156" t="s">
        <v>2434</v>
      </c>
      <c r="AF156">
        <v>210317</v>
      </c>
      <c r="AG156" t="str">
        <f t="shared" si="8"/>
        <v>None</v>
      </c>
    </row>
    <row r="157" spans="2:33" x14ac:dyDescent="0.25">
      <c r="B157">
        <v>2256</v>
      </c>
      <c r="C157" t="s">
        <v>635</v>
      </c>
      <c r="D157" t="s">
        <v>976</v>
      </c>
      <c r="E157" t="s">
        <v>932</v>
      </c>
      <c r="F157" t="s">
        <v>31</v>
      </c>
      <c r="G157">
        <v>33.18</v>
      </c>
      <c r="H157">
        <v>-86.61</v>
      </c>
      <c r="I157" t="s">
        <v>977</v>
      </c>
      <c r="J157">
        <v>210325</v>
      </c>
      <c r="K157" t="str">
        <f t="shared" si="6"/>
        <v>None</v>
      </c>
      <c r="L157" t="str">
        <f t="shared" si="7"/>
        <v>None</v>
      </c>
      <c r="N157">
        <v>1723</v>
      </c>
      <c r="O157">
        <v>100</v>
      </c>
      <c r="P157" t="s">
        <v>1389</v>
      </c>
      <c r="Q157" t="s">
        <v>817</v>
      </c>
      <c r="R157" t="s">
        <v>31</v>
      </c>
      <c r="S157">
        <v>33.86</v>
      </c>
      <c r="T157">
        <v>-88.1</v>
      </c>
      <c r="U157" t="s">
        <v>1390</v>
      </c>
      <c r="V157">
        <v>210317</v>
      </c>
      <c r="X157">
        <v>2139</v>
      </c>
      <c r="Y157" t="s">
        <v>635</v>
      </c>
      <c r="Z157" t="s">
        <v>2435</v>
      </c>
      <c r="AA157" t="s">
        <v>1275</v>
      </c>
      <c r="AB157" t="s">
        <v>259</v>
      </c>
      <c r="AC157">
        <v>31.49</v>
      </c>
      <c r="AD157">
        <v>-91.01</v>
      </c>
      <c r="AE157" t="s">
        <v>2436</v>
      </c>
      <c r="AF157">
        <v>210317</v>
      </c>
      <c r="AG157" t="str">
        <f t="shared" si="8"/>
        <v>None</v>
      </c>
    </row>
    <row r="158" spans="2:33" x14ac:dyDescent="0.25">
      <c r="B158">
        <v>13</v>
      </c>
      <c r="C158" t="s">
        <v>635</v>
      </c>
      <c r="D158" t="s">
        <v>978</v>
      </c>
      <c r="E158" t="s">
        <v>772</v>
      </c>
      <c r="F158" t="s">
        <v>31</v>
      </c>
      <c r="G158">
        <v>32.119999999999997</v>
      </c>
      <c r="H158">
        <v>-88.04</v>
      </c>
      <c r="I158" t="s">
        <v>979</v>
      </c>
      <c r="J158">
        <v>210325</v>
      </c>
      <c r="K158" t="str">
        <f t="shared" si="6"/>
        <v>None</v>
      </c>
      <c r="L158" t="str">
        <f t="shared" si="7"/>
        <v>None</v>
      </c>
      <c r="N158">
        <v>1731</v>
      </c>
      <c r="O158">
        <v>100</v>
      </c>
      <c r="P158" t="s">
        <v>1389</v>
      </c>
      <c r="Q158" t="s">
        <v>817</v>
      </c>
      <c r="R158" t="s">
        <v>31</v>
      </c>
      <c r="S158">
        <v>33.86</v>
      </c>
      <c r="T158">
        <v>-88.1</v>
      </c>
      <c r="U158" t="s">
        <v>1391</v>
      </c>
      <c r="V158">
        <v>210317</v>
      </c>
      <c r="X158">
        <v>2154</v>
      </c>
      <c r="Y158" t="s">
        <v>635</v>
      </c>
      <c r="Z158" t="s">
        <v>2437</v>
      </c>
      <c r="AA158" t="s">
        <v>2438</v>
      </c>
      <c r="AB158" t="s">
        <v>259</v>
      </c>
      <c r="AC158">
        <v>32.340000000000003</v>
      </c>
      <c r="AD158">
        <v>-90.85</v>
      </c>
      <c r="AE158" t="s">
        <v>2439</v>
      </c>
      <c r="AF158">
        <v>210317</v>
      </c>
      <c r="AG158" t="str">
        <f t="shared" si="8"/>
        <v>None</v>
      </c>
    </row>
    <row r="159" spans="2:33" x14ac:dyDescent="0.25">
      <c r="B159">
        <v>14</v>
      </c>
      <c r="C159" t="s">
        <v>635</v>
      </c>
      <c r="D159" t="s">
        <v>980</v>
      </c>
      <c r="E159" t="s">
        <v>739</v>
      </c>
      <c r="F159" t="s">
        <v>31</v>
      </c>
      <c r="G159">
        <v>32.130000000000003</v>
      </c>
      <c r="H159">
        <v>-88.04</v>
      </c>
      <c r="I159" t="s">
        <v>981</v>
      </c>
      <c r="J159">
        <v>210325</v>
      </c>
      <c r="K159" t="str">
        <f t="shared" si="6"/>
        <v>None</v>
      </c>
      <c r="L159" t="str">
        <f t="shared" si="7"/>
        <v>EF2</v>
      </c>
      <c r="N159">
        <v>1853</v>
      </c>
      <c r="O159">
        <v>100</v>
      </c>
      <c r="P159" t="s">
        <v>1392</v>
      </c>
      <c r="Q159" t="s">
        <v>1393</v>
      </c>
      <c r="R159" t="s">
        <v>36</v>
      </c>
      <c r="S159">
        <v>36.020000000000003</v>
      </c>
      <c r="T159">
        <v>-95.77</v>
      </c>
      <c r="U159" t="s">
        <v>1394</v>
      </c>
      <c r="V159">
        <v>210317</v>
      </c>
      <c r="X159">
        <v>2205</v>
      </c>
      <c r="Y159" t="s">
        <v>635</v>
      </c>
      <c r="Z159" t="s">
        <v>2440</v>
      </c>
      <c r="AA159" t="s">
        <v>757</v>
      </c>
      <c r="AB159" t="s">
        <v>31</v>
      </c>
      <c r="AC159">
        <v>33.69</v>
      </c>
      <c r="AD159">
        <v>-86.82</v>
      </c>
      <c r="AE159" t="s">
        <v>2441</v>
      </c>
      <c r="AF159">
        <v>210317</v>
      </c>
      <c r="AG159" t="str">
        <f t="shared" si="8"/>
        <v>None</v>
      </c>
    </row>
    <row r="160" spans="2:33" x14ac:dyDescent="0.25">
      <c r="B160">
        <v>30</v>
      </c>
      <c r="C160" t="s">
        <v>635</v>
      </c>
      <c r="D160" t="s">
        <v>982</v>
      </c>
      <c r="E160" t="s">
        <v>715</v>
      </c>
      <c r="F160" t="s">
        <v>278</v>
      </c>
      <c r="G160">
        <v>35.340000000000003</v>
      </c>
      <c r="H160">
        <v>-87.71</v>
      </c>
      <c r="I160" t="s">
        <v>983</v>
      </c>
      <c r="J160">
        <v>210325</v>
      </c>
      <c r="K160" t="str">
        <f t="shared" si="6"/>
        <v>Injury</v>
      </c>
      <c r="L160" t="str">
        <f t="shared" si="7"/>
        <v>None</v>
      </c>
      <c r="N160">
        <v>1857</v>
      </c>
      <c r="O160">
        <v>275</v>
      </c>
      <c r="P160" t="s">
        <v>1395</v>
      </c>
      <c r="Q160" t="s">
        <v>945</v>
      </c>
      <c r="R160" t="s">
        <v>31</v>
      </c>
      <c r="S160">
        <v>33.32</v>
      </c>
      <c r="T160">
        <v>-87.9</v>
      </c>
      <c r="U160" t="s">
        <v>1396</v>
      </c>
      <c r="V160">
        <v>210317</v>
      </c>
      <c r="X160">
        <v>2208</v>
      </c>
      <c r="Y160" t="s">
        <v>635</v>
      </c>
      <c r="Z160" t="s">
        <v>2442</v>
      </c>
      <c r="AA160" t="s">
        <v>2443</v>
      </c>
      <c r="AB160" t="s">
        <v>259</v>
      </c>
      <c r="AC160">
        <v>32.15</v>
      </c>
      <c r="AD160">
        <v>-90.63</v>
      </c>
      <c r="AE160" t="s">
        <v>2444</v>
      </c>
      <c r="AF160">
        <v>210317</v>
      </c>
      <c r="AG160" t="str">
        <f t="shared" si="8"/>
        <v>None</v>
      </c>
    </row>
    <row r="161" spans="2:33" x14ac:dyDescent="0.25">
      <c r="B161">
        <v>108</v>
      </c>
      <c r="C161" t="s">
        <v>635</v>
      </c>
      <c r="D161" t="s">
        <v>984</v>
      </c>
      <c r="E161" t="s">
        <v>985</v>
      </c>
      <c r="F161" t="s">
        <v>861</v>
      </c>
      <c r="G161">
        <v>34.090000000000003</v>
      </c>
      <c r="H161">
        <v>-84.99</v>
      </c>
      <c r="I161" t="s">
        <v>986</v>
      </c>
      <c r="J161">
        <v>210325</v>
      </c>
      <c r="K161" t="str">
        <f t="shared" si="6"/>
        <v>None</v>
      </c>
      <c r="L161" t="str">
        <f t="shared" si="7"/>
        <v>None</v>
      </c>
      <c r="N161">
        <v>1942</v>
      </c>
      <c r="O161">
        <v>100</v>
      </c>
      <c r="P161" t="s">
        <v>1397</v>
      </c>
      <c r="Q161" t="s">
        <v>1393</v>
      </c>
      <c r="R161" t="s">
        <v>36</v>
      </c>
      <c r="S161">
        <v>36.08</v>
      </c>
      <c r="T161">
        <v>-96.05</v>
      </c>
      <c r="U161" t="s">
        <v>1349</v>
      </c>
      <c r="V161">
        <v>210317</v>
      </c>
      <c r="X161">
        <v>2216</v>
      </c>
      <c r="Y161" t="s">
        <v>635</v>
      </c>
      <c r="Z161" t="s">
        <v>2445</v>
      </c>
      <c r="AA161" t="s">
        <v>2443</v>
      </c>
      <c r="AB161" t="s">
        <v>259</v>
      </c>
      <c r="AC161">
        <v>32.35</v>
      </c>
      <c r="AD161">
        <v>-90.46</v>
      </c>
      <c r="AE161" t="s">
        <v>2446</v>
      </c>
      <c r="AF161">
        <v>210317</v>
      </c>
      <c r="AG161" t="str">
        <f t="shared" si="8"/>
        <v>None</v>
      </c>
    </row>
    <row r="162" spans="2:33" x14ac:dyDescent="0.25">
      <c r="B162">
        <v>111</v>
      </c>
      <c r="C162" t="s">
        <v>635</v>
      </c>
      <c r="D162" t="s">
        <v>987</v>
      </c>
      <c r="E162" t="s">
        <v>988</v>
      </c>
      <c r="F162" t="s">
        <v>278</v>
      </c>
      <c r="G162">
        <v>35.950000000000003</v>
      </c>
      <c r="H162">
        <v>-86.59</v>
      </c>
      <c r="I162" t="s">
        <v>989</v>
      </c>
      <c r="J162">
        <v>210325</v>
      </c>
      <c r="K162" t="str">
        <f t="shared" si="6"/>
        <v>None</v>
      </c>
      <c r="L162" t="str">
        <f t="shared" si="7"/>
        <v>None</v>
      </c>
      <c r="N162">
        <v>2045</v>
      </c>
      <c r="O162">
        <v>125</v>
      </c>
      <c r="P162" t="s">
        <v>1398</v>
      </c>
      <c r="Q162" t="s">
        <v>1399</v>
      </c>
      <c r="R162" t="s">
        <v>254</v>
      </c>
      <c r="S162">
        <v>36.6</v>
      </c>
      <c r="T162">
        <v>-94.49</v>
      </c>
      <c r="U162" t="s">
        <v>1400</v>
      </c>
      <c r="V162">
        <v>210317</v>
      </c>
      <c r="X162">
        <v>2217</v>
      </c>
      <c r="Y162" t="s">
        <v>635</v>
      </c>
      <c r="Z162" t="s">
        <v>2447</v>
      </c>
      <c r="AA162" t="s">
        <v>2443</v>
      </c>
      <c r="AB162" t="s">
        <v>259</v>
      </c>
      <c r="AC162">
        <v>32.450000000000003</v>
      </c>
      <c r="AD162">
        <v>-90.44</v>
      </c>
      <c r="AE162" t="s">
        <v>2446</v>
      </c>
      <c r="AF162">
        <v>210317</v>
      </c>
      <c r="AG162" t="str">
        <f t="shared" si="8"/>
        <v>None</v>
      </c>
    </row>
    <row r="163" spans="2:33" x14ac:dyDescent="0.25">
      <c r="B163">
        <v>125</v>
      </c>
      <c r="C163" t="s">
        <v>635</v>
      </c>
      <c r="D163" t="s">
        <v>990</v>
      </c>
      <c r="E163" t="s">
        <v>991</v>
      </c>
      <c r="F163" t="s">
        <v>278</v>
      </c>
      <c r="G163">
        <v>36.049999999999997</v>
      </c>
      <c r="H163">
        <v>-86.42</v>
      </c>
      <c r="I163" t="s">
        <v>992</v>
      </c>
      <c r="J163">
        <v>210325</v>
      </c>
      <c r="K163" t="str">
        <f t="shared" si="6"/>
        <v>None</v>
      </c>
      <c r="L163" t="str">
        <f t="shared" si="7"/>
        <v>None</v>
      </c>
      <c r="N163">
        <v>2054</v>
      </c>
      <c r="O163">
        <v>100</v>
      </c>
      <c r="P163" t="s">
        <v>1401</v>
      </c>
      <c r="Q163" t="s">
        <v>1399</v>
      </c>
      <c r="R163" t="s">
        <v>254</v>
      </c>
      <c r="S163">
        <v>36.65</v>
      </c>
      <c r="T163">
        <v>-94.44</v>
      </c>
      <c r="U163" t="s">
        <v>1402</v>
      </c>
      <c r="V163">
        <v>210317</v>
      </c>
      <c r="X163">
        <v>2218</v>
      </c>
      <c r="Y163" t="s">
        <v>635</v>
      </c>
      <c r="Z163" t="s">
        <v>2448</v>
      </c>
      <c r="AA163" t="s">
        <v>2449</v>
      </c>
      <c r="AB163" t="s">
        <v>259</v>
      </c>
      <c r="AC163">
        <v>32.58</v>
      </c>
      <c r="AD163">
        <v>-90.65</v>
      </c>
      <c r="AE163" t="s">
        <v>2450</v>
      </c>
      <c r="AF163">
        <v>210317</v>
      </c>
      <c r="AG163" t="str">
        <f t="shared" si="8"/>
        <v>None</v>
      </c>
    </row>
    <row r="164" spans="2:33" x14ac:dyDescent="0.25">
      <c r="B164">
        <v>132</v>
      </c>
      <c r="C164" t="s">
        <v>635</v>
      </c>
      <c r="D164" t="s">
        <v>993</v>
      </c>
      <c r="E164" t="s">
        <v>994</v>
      </c>
      <c r="F164" t="s">
        <v>233</v>
      </c>
      <c r="G164">
        <v>37.450000000000003</v>
      </c>
      <c r="H164">
        <v>-86.75</v>
      </c>
      <c r="I164" t="s">
        <v>995</v>
      </c>
      <c r="J164">
        <v>210325</v>
      </c>
      <c r="K164" t="str">
        <f t="shared" si="6"/>
        <v>None</v>
      </c>
      <c r="L164" t="str">
        <f t="shared" si="7"/>
        <v>None</v>
      </c>
      <c r="N164">
        <v>2055</v>
      </c>
      <c r="O164">
        <v>175</v>
      </c>
      <c r="P164" t="s">
        <v>1403</v>
      </c>
      <c r="Q164" t="s">
        <v>1399</v>
      </c>
      <c r="R164" t="s">
        <v>254</v>
      </c>
      <c r="S164">
        <v>36.6</v>
      </c>
      <c r="T164">
        <v>-94.38</v>
      </c>
      <c r="U164" t="s">
        <v>1402</v>
      </c>
      <c r="V164">
        <v>210317</v>
      </c>
      <c r="X164">
        <v>2243</v>
      </c>
      <c r="Y164" t="s">
        <v>635</v>
      </c>
      <c r="Z164" t="s">
        <v>1933</v>
      </c>
      <c r="AA164" t="s">
        <v>2430</v>
      </c>
      <c r="AB164" t="s">
        <v>342</v>
      </c>
      <c r="AC164">
        <v>30.48</v>
      </c>
      <c r="AD164">
        <v>-90.87</v>
      </c>
      <c r="AE164" t="s">
        <v>2451</v>
      </c>
      <c r="AF164">
        <v>210317</v>
      </c>
      <c r="AG164" t="str">
        <f t="shared" si="8"/>
        <v>None</v>
      </c>
    </row>
    <row r="165" spans="2:33" x14ac:dyDescent="0.25">
      <c r="B165">
        <v>201</v>
      </c>
      <c r="C165" t="s">
        <v>635</v>
      </c>
      <c r="D165" t="s">
        <v>996</v>
      </c>
      <c r="E165" t="s">
        <v>735</v>
      </c>
      <c r="F165" t="s">
        <v>31</v>
      </c>
      <c r="G165">
        <v>32.81</v>
      </c>
      <c r="H165">
        <v>-86.54</v>
      </c>
      <c r="I165" t="s">
        <v>997</v>
      </c>
      <c r="J165">
        <v>210325</v>
      </c>
      <c r="K165" t="str">
        <f t="shared" si="6"/>
        <v>None</v>
      </c>
      <c r="L165" t="str">
        <f t="shared" si="7"/>
        <v>EF2</v>
      </c>
      <c r="N165">
        <v>2057</v>
      </c>
      <c r="O165">
        <v>100</v>
      </c>
      <c r="P165" t="s">
        <v>1404</v>
      </c>
      <c r="Q165" t="s">
        <v>1399</v>
      </c>
      <c r="R165" t="s">
        <v>254</v>
      </c>
      <c r="S165">
        <v>36.67</v>
      </c>
      <c r="T165">
        <v>-94.47</v>
      </c>
      <c r="U165" t="s">
        <v>1402</v>
      </c>
      <c r="V165">
        <v>210317</v>
      </c>
      <c r="X165">
        <v>2244</v>
      </c>
      <c r="Y165" t="s">
        <v>635</v>
      </c>
      <c r="Z165" t="s">
        <v>2452</v>
      </c>
      <c r="AA165" t="s">
        <v>1064</v>
      </c>
      <c r="AB165" t="s">
        <v>259</v>
      </c>
      <c r="AC165">
        <v>32.61</v>
      </c>
      <c r="AD165">
        <v>-90.04</v>
      </c>
      <c r="AE165" t="s">
        <v>2453</v>
      </c>
      <c r="AF165">
        <v>210317</v>
      </c>
      <c r="AG165" t="str">
        <f t="shared" si="8"/>
        <v>None</v>
      </c>
    </row>
    <row r="166" spans="2:33" x14ac:dyDescent="0.25">
      <c r="B166">
        <v>210</v>
      </c>
      <c r="C166" t="s">
        <v>635</v>
      </c>
      <c r="D166" t="s">
        <v>998</v>
      </c>
      <c r="E166" t="s">
        <v>735</v>
      </c>
      <c r="F166" t="s">
        <v>31</v>
      </c>
      <c r="G166">
        <v>32.840000000000003</v>
      </c>
      <c r="H166">
        <v>-86.49</v>
      </c>
      <c r="I166" t="s">
        <v>999</v>
      </c>
      <c r="J166">
        <v>210325</v>
      </c>
      <c r="K166" t="str">
        <f t="shared" si="6"/>
        <v>None</v>
      </c>
      <c r="L166" t="str">
        <f t="shared" si="7"/>
        <v>None</v>
      </c>
      <c r="N166">
        <v>2058</v>
      </c>
      <c r="O166">
        <v>175</v>
      </c>
      <c r="P166" t="s">
        <v>1401</v>
      </c>
      <c r="Q166" t="s">
        <v>1399</v>
      </c>
      <c r="R166" t="s">
        <v>254</v>
      </c>
      <c r="S166">
        <v>36.65</v>
      </c>
      <c r="T166">
        <v>-94.44</v>
      </c>
      <c r="U166" t="s">
        <v>1402</v>
      </c>
      <c r="V166">
        <v>210317</v>
      </c>
      <c r="X166">
        <v>2247</v>
      </c>
      <c r="Y166" t="s">
        <v>635</v>
      </c>
      <c r="Z166" t="s">
        <v>2454</v>
      </c>
      <c r="AA166" t="s">
        <v>1272</v>
      </c>
      <c r="AB166" t="s">
        <v>259</v>
      </c>
      <c r="AC166">
        <v>31.44</v>
      </c>
      <c r="AD166">
        <v>-90.16</v>
      </c>
      <c r="AE166" t="s">
        <v>2455</v>
      </c>
      <c r="AF166">
        <v>210317</v>
      </c>
      <c r="AG166" t="str">
        <f t="shared" si="8"/>
        <v>None</v>
      </c>
    </row>
    <row r="167" spans="2:33" x14ac:dyDescent="0.25">
      <c r="B167">
        <v>216</v>
      </c>
      <c r="C167" t="s">
        <v>635</v>
      </c>
      <c r="D167" t="s">
        <v>1000</v>
      </c>
      <c r="E167" t="s">
        <v>1001</v>
      </c>
      <c r="F167" t="s">
        <v>233</v>
      </c>
      <c r="G167">
        <v>37.479999999999997</v>
      </c>
      <c r="H167">
        <v>-86.16</v>
      </c>
      <c r="I167" t="s">
        <v>1002</v>
      </c>
      <c r="J167">
        <v>210325</v>
      </c>
      <c r="K167" t="str">
        <f t="shared" si="6"/>
        <v>None</v>
      </c>
      <c r="L167" t="str">
        <f t="shared" si="7"/>
        <v>None</v>
      </c>
      <c r="N167">
        <v>2059</v>
      </c>
      <c r="O167">
        <v>100</v>
      </c>
      <c r="P167" t="s">
        <v>1405</v>
      </c>
      <c r="Q167" t="s">
        <v>1399</v>
      </c>
      <c r="R167" t="s">
        <v>254</v>
      </c>
      <c r="S167">
        <v>36.619999999999997</v>
      </c>
      <c r="T167">
        <v>-94.41</v>
      </c>
      <c r="U167" t="s">
        <v>1402</v>
      </c>
      <c r="V167">
        <v>210317</v>
      </c>
      <c r="X167">
        <v>2248</v>
      </c>
      <c r="Y167" t="s">
        <v>635</v>
      </c>
      <c r="Z167" t="s">
        <v>2456</v>
      </c>
      <c r="AA167" t="s">
        <v>851</v>
      </c>
      <c r="AB167" t="s">
        <v>342</v>
      </c>
      <c r="AC167">
        <v>30.88</v>
      </c>
      <c r="AD167">
        <v>-90.11</v>
      </c>
      <c r="AE167" t="s">
        <v>2457</v>
      </c>
      <c r="AF167">
        <v>210317</v>
      </c>
      <c r="AG167" t="str">
        <f t="shared" si="8"/>
        <v>None</v>
      </c>
    </row>
    <row r="168" spans="2:33" x14ac:dyDescent="0.25">
      <c r="B168">
        <v>244</v>
      </c>
      <c r="C168" t="s">
        <v>635</v>
      </c>
      <c r="D168" t="s">
        <v>1003</v>
      </c>
      <c r="E168" t="s">
        <v>1004</v>
      </c>
      <c r="F168" t="s">
        <v>233</v>
      </c>
      <c r="G168">
        <v>37.630000000000003</v>
      </c>
      <c r="H168">
        <v>-85.76</v>
      </c>
      <c r="I168" t="s">
        <v>1005</v>
      </c>
      <c r="J168">
        <v>210325</v>
      </c>
      <c r="K168" t="str">
        <f t="shared" si="6"/>
        <v>None</v>
      </c>
      <c r="L168" t="str">
        <f t="shared" si="7"/>
        <v>None</v>
      </c>
      <c r="N168">
        <v>2101</v>
      </c>
      <c r="O168">
        <v>200</v>
      </c>
      <c r="P168" t="s">
        <v>1401</v>
      </c>
      <c r="Q168" t="s">
        <v>1399</v>
      </c>
      <c r="R168" t="s">
        <v>254</v>
      </c>
      <c r="S168">
        <v>36.65</v>
      </c>
      <c r="T168">
        <v>-94.44</v>
      </c>
      <c r="U168" t="s">
        <v>1406</v>
      </c>
      <c r="V168">
        <v>210317</v>
      </c>
      <c r="X168">
        <v>2250</v>
      </c>
      <c r="Y168">
        <v>59</v>
      </c>
      <c r="Z168" t="s">
        <v>2458</v>
      </c>
      <c r="AA168" t="s">
        <v>1263</v>
      </c>
      <c r="AB168" t="s">
        <v>259</v>
      </c>
      <c r="AC168">
        <v>32.32</v>
      </c>
      <c r="AD168">
        <v>-90.08</v>
      </c>
      <c r="AE168" t="s">
        <v>2459</v>
      </c>
      <c r="AF168">
        <v>210317</v>
      </c>
      <c r="AG168" t="str">
        <f t="shared" si="8"/>
        <v>None</v>
      </c>
    </row>
    <row r="169" spans="2:33" x14ac:dyDescent="0.25">
      <c r="B169">
        <v>250</v>
      </c>
      <c r="C169" t="s">
        <v>635</v>
      </c>
      <c r="D169" t="s">
        <v>1006</v>
      </c>
      <c r="E169" t="s">
        <v>1004</v>
      </c>
      <c r="F169" t="s">
        <v>233</v>
      </c>
      <c r="G169">
        <v>37.67</v>
      </c>
      <c r="H169">
        <v>-85.69</v>
      </c>
      <c r="I169" t="s">
        <v>1007</v>
      </c>
      <c r="J169">
        <v>210325</v>
      </c>
      <c r="K169" t="str">
        <f t="shared" si="6"/>
        <v>None</v>
      </c>
      <c r="L169" t="str">
        <f t="shared" si="7"/>
        <v>None</v>
      </c>
      <c r="N169">
        <v>2110</v>
      </c>
      <c r="O169">
        <v>100</v>
      </c>
      <c r="P169" t="s">
        <v>1407</v>
      </c>
      <c r="Q169" t="s">
        <v>851</v>
      </c>
      <c r="R169" t="s">
        <v>794</v>
      </c>
      <c r="S169">
        <v>36.18</v>
      </c>
      <c r="T169">
        <v>-94.19</v>
      </c>
      <c r="U169" t="s">
        <v>1408</v>
      </c>
      <c r="V169">
        <v>210317</v>
      </c>
      <c r="X169">
        <v>2251</v>
      </c>
      <c r="Y169" t="s">
        <v>635</v>
      </c>
      <c r="Z169" t="s">
        <v>2460</v>
      </c>
      <c r="AA169" t="s">
        <v>1117</v>
      </c>
      <c r="AB169" t="s">
        <v>259</v>
      </c>
      <c r="AC169">
        <v>31.36</v>
      </c>
      <c r="AD169">
        <v>-89.89</v>
      </c>
      <c r="AE169" t="s">
        <v>2461</v>
      </c>
      <c r="AF169">
        <v>210317</v>
      </c>
      <c r="AG169" t="str">
        <f t="shared" si="8"/>
        <v>None</v>
      </c>
    </row>
    <row r="170" spans="2:33" x14ac:dyDescent="0.25">
      <c r="B170">
        <v>259</v>
      </c>
      <c r="C170" t="s">
        <v>635</v>
      </c>
      <c r="D170" t="s">
        <v>1008</v>
      </c>
      <c r="E170" t="s">
        <v>1009</v>
      </c>
      <c r="F170" t="s">
        <v>31</v>
      </c>
      <c r="G170">
        <v>33.11</v>
      </c>
      <c r="H170">
        <v>-85.71</v>
      </c>
      <c r="I170" t="s">
        <v>1010</v>
      </c>
      <c r="J170">
        <v>210325</v>
      </c>
      <c r="K170" t="str">
        <f t="shared" si="6"/>
        <v>None</v>
      </c>
      <c r="L170" t="str">
        <f t="shared" si="7"/>
        <v>EF2</v>
      </c>
      <c r="N170">
        <v>2123</v>
      </c>
      <c r="O170">
        <v>100</v>
      </c>
      <c r="P170" t="s">
        <v>1409</v>
      </c>
      <c r="Q170" t="s">
        <v>1410</v>
      </c>
      <c r="R170" t="s">
        <v>254</v>
      </c>
      <c r="S170">
        <v>36.76</v>
      </c>
      <c r="T170">
        <v>-94.26</v>
      </c>
      <c r="U170" t="s">
        <v>1402</v>
      </c>
      <c r="V170">
        <v>210317</v>
      </c>
      <c r="X170">
        <v>2252</v>
      </c>
      <c r="Y170" t="s">
        <v>635</v>
      </c>
      <c r="Z170" t="s">
        <v>2462</v>
      </c>
      <c r="AA170" t="s">
        <v>814</v>
      </c>
      <c r="AB170" t="s">
        <v>31</v>
      </c>
      <c r="AC170">
        <v>33.99</v>
      </c>
      <c r="AD170">
        <v>-86.51</v>
      </c>
      <c r="AE170" t="s">
        <v>2463</v>
      </c>
      <c r="AF170">
        <v>210317</v>
      </c>
      <c r="AG170" t="str">
        <f t="shared" si="8"/>
        <v>None</v>
      </c>
    </row>
    <row r="171" spans="2:33" x14ac:dyDescent="0.25">
      <c r="B171">
        <v>259</v>
      </c>
      <c r="C171" t="s">
        <v>635</v>
      </c>
      <c r="D171" t="s">
        <v>1011</v>
      </c>
      <c r="E171" t="s">
        <v>1009</v>
      </c>
      <c r="F171" t="s">
        <v>31</v>
      </c>
      <c r="G171">
        <v>33.130000000000003</v>
      </c>
      <c r="H171">
        <v>-85.7</v>
      </c>
      <c r="I171" t="s">
        <v>1012</v>
      </c>
      <c r="J171">
        <v>210325</v>
      </c>
      <c r="K171" t="str">
        <f t="shared" si="6"/>
        <v>None</v>
      </c>
      <c r="L171" t="str">
        <f t="shared" si="7"/>
        <v>None</v>
      </c>
      <c r="N171">
        <v>2201</v>
      </c>
      <c r="O171">
        <v>125</v>
      </c>
      <c r="P171" t="s">
        <v>1411</v>
      </c>
      <c r="Q171" t="s">
        <v>1412</v>
      </c>
      <c r="R171" t="s">
        <v>794</v>
      </c>
      <c r="S171">
        <v>36.49</v>
      </c>
      <c r="T171">
        <v>-93.94</v>
      </c>
      <c r="U171" t="s">
        <v>1413</v>
      </c>
      <c r="V171">
        <v>210317</v>
      </c>
      <c r="X171">
        <v>2254</v>
      </c>
      <c r="Y171" t="s">
        <v>635</v>
      </c>
      <c r="Z171" t="s">
        <v>2464</v>
      </c>
      <c r="AA171" t="s">
        <v>811</v>
      </c>
      <c r="AB171" t="s">
        <v>254</v>
      </c>
      <c r="AC171">
        <v>36.659999999999997</v>
      </c>
      <c r="AD171">
        <v>-93.71</v>
      </c>
      <c r="AE171" t="s">
        <v>2465</v>
      </c>
      <c r="AF171">
        <v>210317</v>
      </c>
      <c r="AG171" t="str">
        <f t="shared" si="8"/>
        <v>None</v>
      </c>
    </row>
    <row r="172" spans="2:33" x14ac:dyDescent="0.25">
      <c r="B172">
        <v>309</v>
      </c>
      <c r="C172" t="s">
        <v>635</v>
      </c>
      <c r="D172" t="s">
        <v>1013</v>
      </c>
      <c r="E172" t="s">
        <v>1014</v>
      </c>
      <c r="F172" t="s">
        <v>31</v>
      </c>
      <c r="G172">
        <v>33.17</v>
      </c>
      <c r="H172">
        <v>-85.56</v>
      </c>
      <c r="I172" t="s">
        <v>1015</v>
      </c>
      <c r="J172">
        <v>210325</v>
      </c>
      <c r="K172" t="str">
        <f t="shared" si="6"/>
        <v>None</v>
      </c>
      <c r="L172" t="str">
        <f t="shared" si="7"/>
        <v>None</v>
      </c>
      <c r="N172">
        <v>2205</v>
      </c>
      <c r="O172">
        <v>100</v>
      </c>
      <c r="P172" t="s">
        <v>1414</v>
      </c>
      <c r="Q172" t="s">
        <v>1410</v>
      </c>
      <c r="R172" t="s">
        <v>254</v>
      </c>
      <c r="S172">
        <v>36.78</v>
      </c>
      <c r="T172">
        <v>-94.19</v>
      </c>
      <c r="U172" t="s">
        <v>1402</v>
      </c>
      <c r="V172">
        <v>210317</v>
      </c>
      <c r="X172">
        <v>2258</v>
      </c>
      <c r="Y172" t="s">
        <v>635</v>
      </c>
      <c r="Z172" t="s">
        <v>2466</v>
      </c>
      <c r="AA172" t="s">
        <v>1064</v>
      </c>
      <c r="AB172" t="s">
        <v>259</v>
      </c>
      <c r="AC172">
        <v>32.85</v>
      </c>
      <c r="AD172">
        <v>-89.83</v>
      </c>
      <c r="AE172" t="s">
        <v>2467</v>
      </c>
      <c r="AF172">
        <v>210317</v>
      </c>
      <c r="AG172" t="str">
        <f t="shared" si="8"/>
        <v>None</v>
      </c>
    </row>
    <row r="173" spans="2:33" x14ac:dyDescent="0.25">
      <c r="B173">
        <v>343</v>
      </c>
      <c r="C173" t="s">
        <v>635</v>
      </c>
      <c r="D173" t="s">
        <v>1016</v>
      </c>
      <c r="E173" t="s">
        <v>1017</v>
      </c>
      <c r="F173" t="s">
        <v>861</v>
      </c>
      <c r="G173">
        <v>33.29</v>
      </c>
      <c r="H173">
        <v>-85.12</v>
      </c>
      <c r="I173" t="s">
        <v>1018</v>
      </c>
      <c r="J173">
        <v>210325</v>
      </c>
      <c r="K173" t="str">
        <f t="shared" si="6"/>
        <v>None</v>
      </c>
      <c r="L173" t="str">
        <f t="shared" si="7"/>
        <v>None</v>
      </c>
      <c r="N173">
        <v>2207</v>
      </c>
      <c r="O173">
        <v>175</v>
      </c>
      <c r="P173" t="s">
        <v>1411</v>
      </c>
      <c r="Q173" t="s">
        <v>1412</v>
      </c>
      <c r="R173" t="s">
        <v>794</v>
      </c>
      <c r="S173">
        <v>36.49</v>
      </c>
      <c r="T173">
        <v>-93.93</v>
      </c>
      <c r="U173" t="s">
        <v>1415</v>
      </c>
      <c r="V173">
        <v>210317</v>
      </c>
      <c r="X173">
        <v>2301</v>
      </c>
      <c r="Y173" t="s">
        <v>635</v>
      </c>
      <c r="Z173" t="s">
        <v>2468</v>
      </c>
      <c r="AA173" t="s">
        <v>1727</v>
      </c>
      <c r="AB173" t="s">
        <v>259</v>
      </c>
      <c r="AC173">
        <v>31.58</v>
      </c>
      <c r="AD173">
        <v>-89.93</v>
      </c>
      <c r="AE173" t="s">
        <v>2469</v>
      </c>
      <c r="AF173">
        <v>210317</v>
      </c>
      <c r="AG173" t="str">
        <f t="shared" si="8"/>
        <v>None</v>
      </c>
    </row>
    <row r="174" spans="2:33" x14ac:dyDescent="0.25">
      <c r="B174">
        <v>355</v>
      </c>
      <c r="C174" t="s">
        <v>635</v>
      </c>
      <c r="D174" t="s">
        <v>1019</v>
      </c>
      <c r="E174" t="s">
        <v>985</v>
      </c>
      <c r="F174" t="s">
        <v>861</v>
      </c>
      <c r="G174">
        <v>34.21</v>
      </c>
      <c r="H174">
        <v>-84.88</v>
      </c>
      <c r="I174" t="s">
        <v>1020</v>
      </c>
      <c r="J174">
        <v>210325</v>
      </c>
      <c r="K174" t="str">
        <f t="shared" si="6"/>
        <v>Injury</v>
      </c>
      <c r="L174" t="str">
        <f t="shared" si="7"/>
        <v>EF1</v>
      </c>
      <c r="N174">
        <v>2210</v>
      </c>
      <c r="O174">
        <v>100</v>
      </c>
      <c r="P174" t="s">
        <v>1416</v>
      </c>
      <c r="Q174" t="s">
        <v>1417</v>
      </c>
      <c r="R174" t="s">
        <v>259</v>
      </c>
      <c r="S174">
        <v>34.200000000000003</v>
      </c>
      <c r="T174">
        <v>-88.93</v>
      </c>
      <c r="U174" t="s">
        <v>1418</v>
      </c>
      <c r="V174">
        <v>210317</v>
      </c>
      <c r="X174">
        <v>2301</v>
      </c>
      <c r="Y174" t="s">
        <v>635</v>
      </c>
      <c r="Z174" t="s">
        <v>2470</v>
      </c>
      <c r="AA174" t="s">
        <v>1117</v>
      </c>
      <c r="AB174" t="s">
        <v>259</v>
      </c>
      <c r="AC174">
        <v>31.01</v>
      </c>
      <c r="AD174">
        <v>-89.82</v>
      </c>
      <c r="AE174" t="s">
        <v>2471</v>
      </c>
      <c r="AF174">
        <v>210317</v>
      </c>
      <c r="AG174" t="str">
        <f t="shared" si="8"/>
        <v>None</v>
      </c>
    </row>
    <row r="175" spans="2:33" x14ac:dyDescent="0.25">
      <c r="B175">
        <v>410</v>
      </c>
      <c r="C175" t="s">
        <v>635</v>
      </c>
      <c r="D175" t="s">
        <v>1021</v>
      </c>
      <c r="E175" t="s">
        <v>1022</v>
      </c>
      <c r="F175" t="s">
        <v>861</v>
      </c>
      <c r="G175">
        <v>33.39</v>
      </c>
      <c r="H175">
        <v>-84.73</v>
      </c>
      <c r="I175" t="s">
        <v>1023</v>
      </c>
      <c r="J175">
        <v>210325</v>
      </c>
      <c r="K175" t="str">
        <f t="shared" si="6"/>
        <v>None</v>
      </c>
      <c r="L175" t="str">
        <f t="shared" si="7"/>
        <v>None</v>
      </c>
      <c r="N175">
        <v>2213</v>
      </c>
      <c r="O175">
        <v>100</v>
      </c>
      <c r="P175" t="s">
        <v>1419</v>
      </c>
      <c r="Q175" t="s">
        <v>718</v>
      </c>
      <c r="R175" t="s">
        <v>861</v>
      </c>
      <c r="S175">
        <v>32.11</v>
      </c>
      <c r="T175">
        <v>-84.32</v>
      </c>
      <c r="U175" t="s">
        <v>1420</v>
      </c>
      <c r="V175">
        <v>210317</v>
      </c>
      <c r="X175">
        <v>2302</v>
      </c>
      <c r="Y175" t="s">
        <v>635</v>
      </c>
      <c r="Z175" t="s">
        <v>2472</v>
      </c>
      <c r="AA175" t="s">
        <v>814</v>
      </c>
      <c r="AB175" t="s">
        <v>31</v>
      </c>
      <c r="AC175">
        <v>34.03</v>
      </c>
      <c r="AD175">
        <v>-86.44</v>
      </c>
      <c r="AE175" t="s">
        <v>2473</v>
      </c>
      <c r="AF175">
        <v>210317</v>
      </c>
      <c r="AG175" t="str">
        <f t="shared" si="8"/>
        <v>None</v>
      </c>
    </row>
    <row r="176" spans="2:33" x14ac:dyDescent="0.25">
      <c r="B176">
        <v>415</v>
      </c>
      <c r="C176" t="s">
        <v>635</v>
      </c>
      <c r="D176" t="s">
        <v>1024</v>
      </c>
      <c r="E176" t="s">
        <v>1022</v>
      </c>
      <c r="F176" t="s">
        <v>861</v>
      </c>
      <c r="G176">
        <v>33.369999999999997</v>
      </c>
      <c r="H176">
        <v>-84.8</v>
      </c>
      <c r="I176" t="s">
        <v>1025</v>
      </c>
      <c r="J176">
        <v>210325</v>
      </c>
      <c r="K176" t="str">
        <f t="shared" si="6"/>
        <v>None</v>
      </c>
      <c r="L176" t="str">
        <f t="shared" si="7"/>
        <v>None</v>
      </c>
      <c r="N176">
        <v>2218</v>
      </c>
      <c r="O176">
        <v>125</v>
      </c>
      <c r="P176" t="s">
        <v>1421</v>
      </c>
      <c r="Q176" t="s">
        <v>811</v>
      </c>
      <c r="R176" t="s">
        <v>254</v>
      </c>
      <c r="S176">
        <v>36.520000000000003</v>
      </c>
      <c r="T176">
        <v>-93.94</v>
      </c>
      <c r="U176" t="s">
        <v>1402</v>
      </c>
      <c r="V176">
        <v>210317</v>
      </c>
      <c r="X176">
        <v>2303</v>
      </c>
      <c r="Y176" t="s">
        <v>635</v>
      </c>
      <c r="Z176" t="s">
        <v>2474</v>
      </c>
      <c r="AA176" t="s">
        <v>1727</v>
      </c>
      <c r="AB176" t="s">
        <v>259</v>
      </c>
      <c r="AC176">
        <v>31.54</v>
      </c>
      <c r="AD176">
        <v>-89.93</v>
      </c>
      <c r="AE176" t="s">
        <v>2475</v>
      </c>
      <c r="AF176">
        <v>210317</v>
      </c>
      <c r="AG176" t="str">
        <f t="shared" si="8"/>
        <v>None</v>
      </c>
    </row>
    <row r="177" spans="2:33" x14ac:dyDescent="0.25">
      <c r="B177">
        <v>415</v>
      </c>
      <c r="C177" t="s">
        <v>635</v>
      </c>
      <c r="D177" t="s">
        <v>1016</v>
      </c>
      <c r="E177" t="s">
        <v>1017</v>
      </c>
      <c r="F177" t="s">
        <v>861</v>
      </c>
      <c r="G177">
        <v>33.29</v>
      </c>
      <c r="H177">
        <v>-85.12</v>
      </c>
      <c r="I177" t="s">
        <v>1018</v>
      </c>
      <c r="J177">
        <v>210325</v>
      </c>
      <c r="K177" t="str">
        <f t="shared" si="6"/>
        <v>None</v>
      </c>
      <c r="L177" t="str">
        <f t="shared" si="7"/>
        <v>None</v>
      </c>
      <c r="N177">
        <v>2220</v>
      </c>
      <c r="O177">
        <v>100</v>
      </c>
      <c r="P177" t="s">
        <v>1422</v>
      </c>
      <c r="Q177" t="s">
        <v>1417</v>
      </c>
      <c r="R177" t="s">
        <v>259</v>
      </c>
      <c r="S177">
        <v>34.29</v>
      </c>
      <c r="T177">
        <v>-88.83</v>
      </c>
      <c r="U177" t="s">
        <v>1423</v>
      </c>
      <c r="V177">
        <v>210317</v>
      </c>
      <c r="X177">
        <v>2303</v>
      </c>
      <c r="Y177" t="s">
        <v>635</v>
      </c>
      <c r="Z177" t="s">
        <v>2476</v>
      </c>
      <c r="AA177" t="s">
        <v>1117</v>
      </c>
      <c r="AB177" t="s">
        <v>259</v>
      </c>
      <c r="AC177">
        <v>31.05</v>
      </c>
      <c r="AD177">
        <v>-89.75</v>
      </c>
      <c r="AE177" t="s">
        <v>2477</v>
      </c>
      <c r="AF177">
        <v>210317</v>
      </c>
      <c r="AG177" t="str">
        <f t="shared" si="8"/>
        <v>None</v>
      </c>
    </row>
    <row r="178" spans="2:33" x14ac:dyDescent="0.25">
      <c r="B178">
        <v>422</v>
      </c>
      <c r="C178" t="s">
        <v>635</v>
      </c>
      <c r="D178" t="s">
        <v>1026</v>
      </c>
      <c r="E178" t="s">
        <v>1022</v>
      </c>
      <c r="F178" t="s">
        <v>861</v>
      </c>
      <c r="G178">
        <v>33.42</v>
      </c>
      <c r="H178">
        <v>-84.64</v>
      </c>
      <c r="I178" t="s">
        <v>1027</v>
      </c>
      <c r="J178">
        <v>210325</v>
      </c>
      <c r="K178" t="str">
        <f t="shared" si="6"/>
        <v>None</v>
      </c>
      <c r="L178" t="str">
        <f t="shared" si="7"/>
        <v>None</v>
      </c>
      <c r="N178">
        <v>2221</v>
      </c>
      <c r="O178">
        <v>100</v>
      </c>
      <c r="P178" t="s">
        <v>1424</v>
      </c>
      <c r="Q178" t="s">
        <v>811</v>
      </c>
      <c r="R178" t="s">
        <v>254</v>
      </c>
      <c r="S178">
        <v>36.659999999999997</v>
      </c>
      <c r="T178">
        <v>-93.84</v>
      </c>
      <c r="U178" t="s">
        <v>1402</v>
      </c>
      <c r="V178">
        <v>210317</v>
      </c>
      <c r="X178">
        <v>2305</v>
      </c>
      <c r="Y178" t="s">
        <v>635</v>
      </c>
      <c r="Z178" t="s">
        <v>2478</v>
      </c>
      <c r="AA178" t="s">
        <v>1727</v>
      </c>
      <c r="AB178" t="s">
        <v>259</v>
      </c>
      <c r="AC178">
        <v>31.62</v>
      </c>
      <c r="AD178">
        <v>-89.84</v>
      </c>
      <c r="AE178" t="s">
        <v>2479</v>
      </c>
      <c r="AF178">
        <v>210317</v>
      </c>
      <c r="AG178" t="str">
        <f t="shared" si="8"/>
        <v>None</v>
      </c>
    </row>
    <row r="179" spans="2:33" x14ac:dyDescent="0.25">
      <c r="B179">
        <v>1740</v>
      </c>
      <c r="C179" t="s">
        <v>635</v>
      </c>
      <c r="D179" t="s">
        <v>1028</v>
      </c>
      <c r="E179" t="s">
        <v>1029</v>
      </c>
      <c r="F179" t="s">
        <v>221</v>
      </c>
      <c r="G179">
        <v>44.03</v>
      </c>
      <c r="H179">
        <v>-73.14</v>
      </c>
      <c r="I179" t="s">
        <v>1030</v>
      </c>
      <c r="J179">
        <v>210326</v>
      </c>
      <c r="K179" t="str">
        <f t="shared" si="6"/>
        <v>Injury</v>
      </c>
      <c r="L179" t="str">
        <f t="shared" si="7"/>
        <v>None</v>
      </c>
      <c r="N179">
        <v>2223</v>
      </c>
      <c r="O179">
        <v>150</v>
      </c>
      <c r="P179" t="s">
        <v>1425</v>
      </c>
      <c r="Q179" t="s">
        <v>1417</v>
      </c>
      <c r="R179" t="s">
        <v>259</v>
      </c>
      <c r="S179">
        <v>34.32</v>
      </c>
      <c r="T179">
        <v>-88.88</v>
      </c>
      <c r="U179" t="s">
        <v>1426</v>
      </c>
      <c r="V179">
        <v>210317</v>
      </c>
      <c r="X179">
        <v>2305</v>
      </c>
      <c r="Y179" t="s">
        <v>635</v>
      </c>
      <c r="Z179" t="s">
        <v>2478</v>
      </c>
      <c r="AA179" t="s">
        <v>1727</v>
      </c>
      <c r="AB179" t="s">
        <v>259</v>
      </c>
      <c r="AC179">
        <v>31.63</v>
      </c>
      <c r="AD179">
        <v>-89.83</v>
      </c>
      <c r="AE179" t="s">
        <v>2480</v>
      </c>
      <c r="AF179">
        <v>210317</v>
      </c>
      <c r="AG179" t="str">
        <f t="shared" si="8"/>
        <v>None</v>
      </c>
    </row>
    <row r="180" spans="2:33" x14ac:dyDescent="0.25">
      <c r="B180">
        <v>1750</v>
      </c>
      <c r="C180" t="s">
        <v>635</v>
      </c>
      <c r="D180" t="s">
        <v>1031</v>
      </c>
      <c r="E180" t="s">
        <v>1029</v>
      </c>
      <c r="F180" t="s">
        <v>221</v>
      </c>
      <c r="G180">
        <v>44.03</v>
      </c>
      <c r="H180">
        <v>-73.11</v>
      </c>
      <c r="I180" t="s">
        <v>1032</v>
      </c>
      <c r="J180">
        <v>210326</v>
      </c>
      <c r="K180" t="str">
        <f t="shared" si="6"/>
        <v>Injury</v>
      </c>
      <c r="L180" t="str">
        <f t="shared" si="7"/>
        <v>None</v>
      </c>
      <c r="N180">
        <v>2225</v>
      </c>
      <c r="O180">
        <v>100</v>
      </c>
      <c r="P180" t="s">
        <v>1427</v>
      </c>
      <c r="Q180" t="s">
        <v>1417</v>
      </c>
      <c r="R180" t="s">
        <v>259</v>
      </c>
      <c r="S180">
        <v>34.36</v>
      </c>
      <c r="T180">
        <v>-88.84</v>
      </c>
      <c r="U180" t="s">
        <v>1428</v>
      </c>
      <c r="V180">
        <v>210317</v>
      </c>
      <c r="X180">
        <v>2308</v>
      </c>
      <c r="Y180">
        <v>75</v>
      </c>
      <c r="Z180" t="s">
        <v>2481</v>
      </c>
      <c r="AA180" t="s">
        <v>1117</v>
      </c>
      <c r="AB180" t="s">
        <v>259</v>
      </c>
      <c r="AC180">
        <v>31.07</v>
      </c>
      <c r="AD180">
        <v>-89.75</v>
      </c>
      <c r="AE180" t="s">
        <v>2482</v>
      </c>
      <c r="AF180">
        <v>210317</v>
      </c>
      <c r="AG180" t="str">
        <f t="shared" si="8"/>
        <v>None</v>
      </c>
    </row>
    <row r="181" spans="2:33" x14ac:dyDescent="0.25">
      <c r="B181">
        <v>2135</v>
      </c>
      <c r="C181" t="s">
        <v>635</v>
      </c>
      <c r="D181" t="s">
        <v>1033</v>
      </c>
      <c r="E181" t="s">
        <v>1034</v>
      </c>
      <c r="F181" t="s">
        <v>278</v>
      </c>
      <c r="G181">
        <v>35.65</v>
      </c>
      <c r="H181">
        <v>-88.39</v>
      </c>
      <c r="I181" t="s">
        <v>1035</v>
      </c>
      <c r="J181">
        <v>210327</v>
      </c>
      <c r="K181" t="str">
        <f t="shared" si="6"/>
        <v>None</v>
      </c>
      <c r="L181" t="str">
        <f t="shared" si="7"/>
        <v>None</v>
      </c>
      <c r="N181">
        <v>2225</v>
      </c>
      <c r="O181">
        <v>175</v>
      </c>
      <c r="P181" t="s">
        <v>1429</v>
      </c>
      <c r="Q181" t="s">
        <v>866</v>
      </c>
      <c r="R181" t="s">
        <v>259</v>
      </c>
      <c r="S181">
        <v>34.32</v>
      </c>
      <c r="T181">
        <v>-88.79</v>
      </c>
      <c r="U181" t="s">
        <v>1430</v>
      </c>
      <c r="V181">
        <v>210317</v>
      </c>
      <c r="X181">
        <v>2310</v>
      </c>
      <c r="Y181" t="s">
        <v>635</v>
      </c>
      <c r="Z181" t="s">
        <v>2483</v>
      </c>
      <c r="AA181" t="s">
        <v>811</v>
      </c>
      <c r="AB181" t="s">
        <v>254</v>
      </c>
      <c r="AC181">
        <v>36.85</v>
      </c>
      <c r="AD181">
        <v>-93.94</v>
      </c>
      <c r="AE181" t="s">
        <v>2484</v>
      </c>
      <c r="AF181">
        <v>210317</v>
      </c>
      <c r="AG181" t="str">
        <f t="shared" si="8"/>
        <v>None</v>
      </c>
    </row>
    <row r="182" spans="2:33" x14ac:dyDescent="0.25">
      <c r="B182">
        <v>2212</v>
      </c>
      <c r="C182" t="s">
        <v>635</v>
      </c>
      <c r="D182" t="s">
        <v>1036</v>
      </c>
      <c r="E182" t="s">
        <v>1037</v>
      </c>
      <c r="F182" t="s">
        <v>278</v>
      </c>
      <c r="G182">
        <v>35.58</v>
      </c>
      <c r="H182">
        <v>-88.06</v>
      </c>
      <c r="I182" t="s">
        <v>1038</v>
      </c>
      <c r="J182">
        <v>210327</v>
      </c>
      <c r="K182" t="str">
        <f t="shared" si="6"/>
        <v>None</v>
      </c>
      <c r="L182" t="str">
        <f t="shared" si="7"/>
        <v>None</v>
      </c>
      <c r="N182">
        <v>2230</v>
      </c>
      <c r="O182">
        <v>100</v>
      </c>
      <c r="P182" t="s">
        <v>1431</v>
      </c>
      <c r="Q182" t="s">
        <v>811</v>
      </c>
      <c r="R182" t="s">
        <v>254</v>
      </c>
      <c r="S182">
        <v>36.57</v>
      </c>
      <c r="T182">
        <v>-93.82</v>
      </c>
      <c r="U182" t="s">
        <v>1402</v>
      </c>
      <c r="V182">
        <v>210317</v>
      </c>
      <c r="X182">
        <v>2312</v>
      </c>
      <c r="Y182">
        <v>75</v>
      </c>
      <c r="Z182" t="s">
        <v>2485</v>
      </c>
      <c r="AA182" t="s">
        <v>817</v>
      </c>
      <c r="AB182" t="s">
        <v>259</v>
      </c>
      <c r="AC182">
        <v>31.11</v>
      </c>
      <c r="AD182">
        <v>-89.65</v>
      </c>
      <c r="AE182" t="s">
        <v>2486</v>
      </c>
      <c r="AF182">
        <v>210317</v>
      </c>
      <c r="AG182" t="str">
        <f t="shared" si="8"/>
        <v>None</v>
      </c>
    </row>
    <row r="183" spans="2:33" x14ac:dyDescent="0.25">
      <c r="B183">
        <v>2304</v>
      </c>
      <c r="C183" t="s">
        <v>635</v>
      </c>
      <c r="D183" t="s">
        <v>1039</v>
      </c>
      <c r="E183" t="s">
        <v>959</v>
      </c>
      <c r="F183" t="s">
        <v>38</v>
      </c>
      <c r="G183">
        <v>31.69</v>
      </c>
      <c r="H183">
        <v>-95.23</v>
      </c>
      <c r="I183" t="s">
        <v>1040</v>
      </c>
      <c r="J183">
        <v>210327</v>
      </c>
      <c r="K183" t="str">
        <f t="shared" si="6"/>
        <v>None</v>
      </c>
      <c r="L183" t="str">
        <f t="shared" si="7"/>
        <v>EF2</v>
      </c>
      <c r="N183">
        <v>2234</v>
      </c>
      <c r="O183">
        <v>125</v>
      </c>
      <c r="P183" t="s">
        <v>810</v>
      </c>
      <c r="Q183" t="s">
        <v>811</v>
      </c>
      <c r="R183" t="s">
        <v>254</v>
      </c>
      <c r="S183">
        <v>36.590000000000003</v>
      </c>
      <c r="T183">
        <v>-93.83</v>
      </c>
      <c r="U183" t="s">
        <v>1432</v>
      </c>
      <c r="V183">
        <v>210317</v>
      </c>
      <c r="X183">
        <v>2318</v>
      </c>
      <c r="Y183" t="s">
        <v>635</v>
      </c>
      <c r="Z183" t="s">
        <v>2487</v>
      </c>
      <c r="AA183" t="s">
        <v>1715</v>
      </c>
      <c r="AB183" t="s">
        <v>259</v>
      </c>
      <c r="AC183">
        <v>32.74</v>
      </c>
      <c r="AD183">
        <v>-89.54</v>
      </c>
      <c r="AE183" t="s">
        <v>2488</v>
      </c>
      <c r="AF183">
        <v>210317</v>
      </c>
      <c r="AG183" t="str">
        <f t="shared" si="8"/>
        <v>None</v>
      </c>
    </row>
    <row r="184" spans="2:33" x14ac:dyDescent="0.25">
      <c r="B184">
        <v>2312</v>
      </c>
      <c r="C184" t="s">
        <v>635</v>
      </c>
      <c r="D184" t="s">
        <v>1041</v>
      </c>
      <c r="E184" t="s">
        <v>1042</v>
      </c>
      <c r="F184" t="s">
        <v>794</v>
      </c>
      <c r="G184">
        <v>35.369999999999997</v>
      </c>
      <c r="H184">
        <v>-90.68</v>
      </c>
      <c r="I184" t="s">
        <v>1043</v>
      </c>
      <c r="J184">
        <v>210327</v>
      </c>
      <c r="K184" t="str">
        <f t="shared" si="6"/>
        <v>None</v>
      </c>
      <c r="L184" t="str">
        <f t="shared" si="7"/>
        <v>None</v>
      </c>
      <c r="N184">
        <v>2235</v>
      </c>
      <c r="O184">
        <v>125</v>
      </c>
      <c r="P184" t="s">
        <v>1433</v>
      </c>
      <c r="Q184" t="s">
        <v>866</v>
      </c>
      <c r="R184" t="s">
        <v>259</v>
      </c>
      <c r="S184">
        <v>34.31</v>
      </c>
      <c r="T184">
        <v>-88.78</v>
      </c>
      <c r="U184" t="s">
        <v>1434</v>
      </c>
      <c r="V184">
        <v>210317</v>
      </c>
      <c r="X184">
        <v>2318</v>
      </c>
      <c r="Y184" t="s">
        <v>635</v>
      </c>
      <c r="Z184" t="s">
        <v>2489</v>
      </c>
      <c r="AA184" t="s">
        <v>817</v>
      </c>
      <c r="AB184" t="s">
        <v>259</v>
      </c>
      <c r="AC184">
        <v>31.18</v>
      </c>
      <c r="AD184">
        <v>-89.61</v>
      </c>
      <c r="AE184" t="s">
        <v>2490</v>
      </c>
      <c r="AF184">
        <v>210317</v>
      </c>
      <c r="AG184" t="str">
        <f t="shared" si="8"/>
        <v>None</v>
      </c>
    </row>
    <row r="185" spans="2:33" x14ac:dyDescent="0.25">
      <c r="B185">
        <v>2323</v>
      </c>
      <c r="C185" t="s">
        <v>635</v>
      </c>
      <c r="D185" t="s">
        <v>991</v>
      </c>
      <c r="E185" t="s">
        <v>1044</v>
      </c>
      <c r="F185" t="s">
        <v>794</v>
      </c>
      <c r="G185">
        <v>35.57</v>
      </c>
      <c r="H185">
        <v>-90.04</v>
      </c>
      <c r="I185" t="s">
        <v>1045</v>
      </c>
      <c r="J185">
        <v>210327</v>
      </c>
      <c r="K185" t="str">
        <f t="shared" si="6"/>
        <v>None</v>
      </c>
      <c r="L185" t="str">
        <f t="shared" si="7"/>
        <v>None</v>
      </c>
      <c r="N185">
        <v>2236</v>
      </c>
      <c r="O185">
        <v>125</v>
      </c>
      <c r="P185" t="s">
        <v>1435</v>
      </c>
      <c r="Q185" t="s">
        <v>811</v>
      </c>
      <c r="R185" t="s">
        <v>254</v>
      </c>
      <c r="S185">
        <v>36.840000000000003</v>
      </c>
      <c r="T185">
        <v>-93.87</v>
      </c>
      <c r="U185" t="s">
        <v>1402</v>
      </c>
      <c r="V185">
        <v>210317</v>
      </c>
      <c r="X185">
        <v>2323</v>
      </c>
      <c r="Y185" t="s">
        <v>635</v>
      </c>
      <c r="Z185" t="s">
        <v>1287</v>
      </c>
      <c r="AA185" t="s">
        <v>1288</v>
      </c>
      <c r="AB185" t="s">
        <v>259</v>
      </c>
      <c r="AC185">
        <v>33.06</v>
      </c>
      <c r="AD185">
        <v>-89.59</v>
      </c>
      <c r="AE185" t="s">
        <v>2491</v>
      </c>
      <c r="AF185">
        <v>210317</v>
      </c>
      <c r="AG185" t="str">
        <f t="shared" si="8"/>
        <v>None</v>
      </c>
    </row>
    <row r="186" spans="2:33" x14ac:dyDescent="0.25">
      <c r="B186">
        <v>2325</v>
      </c>
      <c r="C186" t="s">
        <v>635</v>
      </c>
      <c r="D186" t="s">
        <v>1046</v>
      </c>
      <c r="E186" t="s">
        <v>1044</v>
      </c>
      <c r="F186" t="s">
        <v>794</v>
      </c>
      <c r="G186">
        <v>35.67</v>
      </c>
      <c r="H186">
        <v>-90.09</v>
      </c>
      <c r="I186" t="s">
        <v>1047</v>
      </c>
      <c r="J186">
        <v>210327</v>
      </c>
      <c r="K186" t="str">
        <f t="shared" si="6"/>
        <v>None</v>
      </c>
      <c r="L186" t="str">
        <f t="shared" si="7"/>
        <v>None</v>
      </c>
      <c r="N186">
        <v>2242</v>
      </c>
      <c r="O186">
        <v>100</v>
      </c>
      <c r="P186" t="s">
        <v>1436</v>
      </c>
      <c r="Q186" t="s">
        <v>811</v>
      </c>
      <c r="R186" t="s">
        <v>254</v>
      </c>
      <c r="S186">
        <v>36.909999999999997</v>
      </c>
      <c r="T186">
        <v>-93.92</v>
      </c>
      <c r="U186" t="s">
        <v>1402</v>
      </c>
      <c r="V186">
        <v>210317</v>
      </c>
      <c r="X186">
        <v>2323</v>
      </c>
      <c r="Y186" t="s">
        <v>635</v>
      </c>
      <c r="Z186" t="s">
        <v>2492</v>
      </c>
      <c r="AA186" t="s">
        <v>1715</v>
      </c>
      <c r="AB186" t="s">
        <v>259</v>
      </c>
      <c r="AC186">
        <v>32.65</v>
      </c>
      <c r="AD186">
        <v>-89.49</v>
      </c>
      <c r="AE186" t="s">
        <v>2493</v>
      </c>
      <c r="AF186">
        <v>210317</v>
      </c>
      <c r="AG186" t="str">
        <f t="shared" si="8"/>
        <v>None</v>
      </c>
    </row>
    <row r="187" spans="2:33" x14ac:dyDescent="0.25">
      <c r="B187">
        <v>2325</v>
      </c>
      <c r="C187" t="s">
        <v>635</v>
      </c>
      <c r="D187" t="s">
        <v>1048</v>
      </c>
      <c r="E187" t="s">
        <v>959</v>
      </c>
      <c r="F187" t="s">
        <v>38</v>
      </c>
      <c r="G187">
        <v>31.79</v>
      </c>
      <c r="H187">
        <v>-95.04</v>
      </c>
      <c r="I187" t="s">
        <v>1049</v>
      </c>
      <c r="J187">
        <v>210327</v>
      </c>
      <c r="K187" t="str">
        <f t="shared" si="6"/>
        <v>None</v>
      </c>
      <c r="L187" t="str">
        <f t="shared" si="7"/>
        <v>None</v>
      </c>
      <c r="N187">
        <v>2243</v>
      </c>
      <c r="O187">
        <v>100</v>
      </c>
      <c r="P187" t="s">
        <v>1437</v>
      </c>
      <c r="Q187" t="s">
        <v>1272</v>
      </c>
      <c r="R187" t="s">
        <v>254</v>
      </c>
      <c r="S187">
        <v>37.08</v>
      </c>
      <c r="T187">
        <v>-94.02</v>
      </c>
      <c r="U187" t="s">
        <v>1438</v>
      </c>
      <c r="V187">
        <v>210317</v>
      </c>
      <c r="X187">
        <v>2324</v>
      </c>
      <c r="Y187" t="s">
        <v>635</v>
      </c>
      <c r="Z187" t="s">
        <v>2494</v>
      </c>
      <c r="AA187" t="s">
        <v>1104</v>
      </c>
      <c r="AB187" t="s">
        <v>259</v>
      </c>
      <c r="AC187">
        <v>31.64</v>
      </c>
      <c r="AD187">
        <v>-89.56</v>
      </c>
      <c r="AE187" t="s">
        <v>2495</v>
      </c>
      <c r="AF187">
        <v>210317</v>
      </c>
      <c r="AG187" t="str">
        <f t="shared" si="8"/>
        <v>None</v>
      </c>
    </row>
    <row r="188" spans="2:33" x14ac:dyDescent="0.25">
      <c r="B188">
        <v>2330</v>
      </c>
      <c r="C188" t="s">
        <v>635</v>
      </c>
      <c r="D188" t="s">
        <v>1050</v>
      </c>
      <c r="E188" t="s">
        <v>1044</v>
      </c>
      <c r="F188" t="s">
        <v>794</v>
      </c>
      <c r="G188">
        <v>35.61</v>
      </c>
      <c r="H188">
        <v>-90.08</v>
      </c>
      <c r="I188" t="s">
        <v>1051</v>
      </c>
      <c r="J188">
        <v>210327</v>
      </c>
      <c r="K188" t="str">
        <f t="shared" si="6"/>
        <v>None</v>
      </c>
      <c r="L188" t="str">
        <f t="shared" si="7"/>
        <v>None</v>
      </c>
      <c r="N188">
        <v>2243</v>
      </c>
      <c r="O188">
        <v>150</v>
      </c>
      <c r="P188" t="s">
        <v>1439</v>
      </c>
      <c r="Q188" t="s">
        <v>1067</v>
      </c>
      <c r="R188" t="s">
        <v>259</v>
      </c>
      <c r="S188">
        <v>34.32</v>
      </c>
      <c r="T188">
        <v>-89.88</v>
      </c>
      <c r="U188" t="s">
        <v>1440</v>
      </c>
      <c r="V188">
        <v>210317</v>
      </c>
      <c r="X188">
        <v>2324</v>
      </c>
      <c r="Y188" t="s">
        <v>635</v>
      </c>
      <c r="Z188" t="s">
        <v>2496</v>
      </c>
      <c r="AA188" t="s">
        <v>817</v>
      </c>
      <c r="AB188" t="s">
        <v>259</v>
      </c>
      <c r="AC188">
        <v>31.22</v>
      </c>
      <c r="AD188">
        <v>-89.45</v>
      </c>
      <c r="AE188" t="s">
        <v>2497</v>
      </c>
      <c r="AF188">
        <v>210317</v>
      </c>
      <c r="AG188" t="str">
        <f t="shared" si="8"/>
        <v>None</v>
      </c>
    </row>
    <row r="189" spans="2:33" x14ac:dyDescent="0.25">
      <c r="B189">
        <v>2333</v>
      </c>
      <c r="C189" t="s">
        <v>635</v>
      </c>
      <c r="D189" t="s">
        <v>1052</v>
      </c>
      <c r="E189" t="s">
        <v>959</v>
      </c>
      <c r="F189" t="s">
        <v>38</v>
      </c>
      <c r="G189">
        <v>31.85</v>
      </c>
      <c r="H189">
        <v>-94.97</v>
      </c>
      <c r="I189" t="s">
        <v>1053</v>
      </c>
      <c r="J189">
        <v>210327</v>
      </c>
      <c r="K189" t="str">
        <f t="shared" si="6"/>
        <v>None</v>
      </c>
      <c r="L189" t="str">
        <f t="shared" si="7"/>
        <v>None</v>
      </c>
      <c r="N189">
        <v>2252</v>
      </c>
      <c r="O189">
        <v>200</v>
      </c>
      <c r="P189" t="s">
        <v>810</v>
      </c>
      <c r="Q189" t="s">
        <v>811</v>
      </c>
      <c r="R189" t="s">
        <v>254</v>
      </c>
      <c r="S189">
        <v>36.590000000000003</v>
      </c>
      <c r="T189">
        <v>-93.83</v>
      </c>
      <c r="U189" t="s">
        <v>1441</v>
      </c>
      <c r="V189">
        <v>210317</v>
      </c>
      <c r="X189">
        <v>2327</v>
      </c>
      <c r="Y189" t="s">
        <v>635</v>
      </c>
      <c r="Z189" t="s">
        <v>2498</v>
      </c>
      <c r="AA189" t="s">
        <v>820</v>
      </c>
      <c r="AB189" t="s">
        <v>254</v>
      </c>
      <c r="AC189">
        <v>36.86</v>
      </c>
      <c r="AD189">
        <v>-93.54</v>
      </c>
      <c r="AE189" t="s">
        <v>2499</v>
      </c>
      <c r="AF189">
        <v>210317</v>
      </c>
      <c r="AG189" t="str">
        <f t="shared" si="8"/>
        <v>None</v>
      </c>
    </row>
    <row r="190" spans="2:33" x14ac:dyDescent="0.25">
      <c r="B190">
        <v>2337</v>
      </c>
      <c r="C190" t="s">
        <v>635</v>
      </c>
      <c r="D190" t="s">
        <v>1054</v>
      </c>
      <c r="E190" t="s">
        <v>1044</v>
      </c>
      <c r="F190" t="s">
        <v>794</v>
      </c>
      <c r="G190">
        <v>35.659999999999997</v>
      </c>
      <c r="H190">
        <v>-89.94</v>
      </c>
      <c r="I190" t="s">
        <v>1055</v>
      </c>
      <c r="J190">
        <v>210327</v>
      </c>
      <c r="K190" t="str">
        <f t="shared" si="6"/>
        <v>None</v>
      </c>
      <c r="L190" t="str">
        <f t="shared" si="7"/>
        <v>None</v>
      </c>
      <c r="N190">
        <v>2304</v>
      </c>
      <c r="O190">
        <v>125</v>
      </c>
      <c r="P190" t="s">
        <v>1375</v>
      </c>
      <c r="Q190" t="s">
        <v>1272</v>
      </c>
      <c r="R190" t="s">
        <v>254</v>
      </c>
      <c r="S190">
        <v>37.11</v>
      </c>
      <c r="T190">
        <v>-93.82</v>
      </c>
      <c r="U190" t="s">
        <v>1402</v>
      </c>
      <c r="V190">
        <v>210317</v>
      </c>
      <c r="X190">
        <v>2331</v>
      </c>
      <c r="Y190" t="s">
        <v>635</v>
      </c>
      <c r="Z190" t="s">
        <v>2500</v>
      </c>
      <c r="AA190" t="s">
        <v>817</v>
      </c>
      <c r="AB190" t="s">
        <v>259</v>
      </c>
      <c r="AC190">
        <v>31.33</v>
      </c>
      <c r="AD190">
        <v>-89.39</v>
      </c>
      <c r="AE190" t="s">
        <v>2501</v>
      </c>
      <c r="AF190">
        <v>210317</v>
      </c>
      <c r="AG190" t="str">
        <f t="shared" si="8"/>
        <v>None</v>
      </c>
    </row>
    <row r="191" spans="2:33" x14ac:dyDescent="0.25">
      <c r="B191">
        <v>2355</v>
      </c>
      <c r="C191" t="s">
        <v>635</v>
      </c>
      <c r="D191" t="s">
        <v>1056</v>
      </c>
      <c r="E191" t="s">
        <v>1057</v>
      </c>
      <c r="F191" t="s">
        <v>794</v>
      </c>
      <c r="G191">
        <v>35.409999999999997</v>
      </c>
      <c r="H191">
        <v>-90.28</v>
      </c>
      <c r="I191" t="s">
        <v>1058</v>
      </c>
      <c r="J191">
        <v>210327</v>
      </c>
      <c r="K191" t="str">
        <f t="shared" si="6"/>
        <v>None</v>
      </c>
      <c r="L191" t="str">
        <f t="shared" si="7"/>
        <v>None</v>
      </c>
      <c r="N191">
        <v>2305</v>
      </c>
      <c r="O191">
        <v>100</v>
      </c>
      <c r="P191" t="s">
        <v>1419</v>
      </c>
      <c r="Q191" t="s">
        <v>718</v>
      </c>
      <c r="R191" t="s">
        <v>861</v>
      </c>
      <c r="S191">
        <v>32.11</v>
      </c>
      <c r="T191">
        <v>-84.32</v>
      </c>
      <c r="U191" t="s">
        <v>1420</v>
      </c>
      <c r="V191">
        <v>210317</v>
      </c>
      <c r="X191">
        <v>2332</v>
      </c>
      <c r="Y191" t="s">
        <v>635</v>
      </c>
      <c r="Z191" t="s">
        <v>2502</v>
      </c>
      <c r="AA191" t="s">
        <v>1120</v>
      </c>
      <c r="AB191" t="s">
        <v>259</v>
      </c>
      <c r="AC191">
        <v>33.07</v>
      </c>
      <c r="AD191">
        <v>-89.31</v>
      </c>
      <c r="AE191" t="s">
        <v>2503</v>
      </c>
      <c r="AF191">
        <v>210317</v>
      </c>
      <c r="AG191" t="str">
        <f t="shared" si="8"/>
        <v>None</v>
      </c>
    </row>
    <row r="192" spans="2:33" x14ac:dyDescent="0.25">
      <c r="B192">
        <v>2359</v>
      </c>
      <c r="C192" t="s">
        <v>635</v>
      </c>
      <c r="D192" t="s">
        <v>1059</v>
      </c>
      <c r="E192" t="s">
        <v>1060</v>
      </c>
      <c r="F192" t="s">
        <v>38</v>
      </c>
      <c r="G192">
        <v>31.91</v>
      </c>
      <c r="H192">
        <v>-94.69</v>
      </c>
      <c r="I192" t="s">
        <v>1061</v>
      </c>
      <c r="J192">
        <v>210327</v>
      </c>
      <c r="K192" t="str">
        <f t="shared" si="6"/>
        <v>Injury</v>
      </c>
      <c r="L192" t="str">
        <f t="shared" si="7"/>
        <v>EF2</v>
      </c>
      <c r="N192">
        <v>2306</v>
      </c>
      <c r="O192">
        <v>100</v>
      </c>
      <c r="P192" t="s">
        <v>1442</v>
      </c>
      <c r="Q192" t="s">
        <v>1272</v>
      </c>
      <c r="R192" t="s">
        <v>254</v>
      </c>
      <c r="S192">
        <v>37.090000000000003</v>
      </c>
      <c r="T192">
        <v>-93.81</v>
      </c>
      <c r="U192" t="s">
        <v>1438</v>
      </c>
      <c r="V192">
        <v>210317</v>
      </c>
      <c r="X192">
        <v>2336</v>
      </c>
      <c r="Y192" t="s">
        <v>635</v>
      </c>
      <c r="Z192" t="s">
        <v>2504</v>
      </c>
      <c r="AA192" t="s">
        <v>2505</v>
      </c>
      <c r="AB192" t="s">
        <v>259</v>
      </c>
      <c r="AC192">
        <v>31.33</v>
      </c>
      <c r="AD192">
        <v>-89.3</v>
      </c>
      <c r="AE192" t="s">
        <v>2506</v>
      </c>
      <c r="AF192">
        <v>210317</v>
      </c>
      <c r="AG192" t="str">
        <f t="shared" si="8"/>
        <v>None</v>
      </c>
    </row>
    <row r="193" spans="2:33" x14ac:dyDescent="0.25">
      <c r="B193">
        <v>2359</v>
      </c>
      <c r="C193" t="s">
        <v>635</v>
      </c>
      <c r="D193" t="s">
        <v>1059</v>
      </c>
      <c r="E193" t="s">
        <v>1060</v>
      </c>
      <c r="F193" t="s">
        <v>38</v>
      </c>
      <c r="G193">
        <v>31.91</v>
      </c>
      <c r="H193">
        <v>-94.69</v>
      </c>
      <c r="I193" t="s">
        <v>1062</v>
      </c>
      <c r="J193">
        <v>210327</v>
      </c>
      <c r="K193" t="str">
        <f t="shared" si="6"/>
        <v>None</v>
      </c>
      <c r="L193" t="str">
        <f t="shared" si="7"/>
        <v>EF2</v>
      </c>
      <c r="N193">
        <v>2306</v>
      </c>
      <c r="O193">
        <v>175</v>
      </c>
      <c r="P193" t="s">
        <v>1443</v>
      </c>
      <c r="Q193" t="s">
        <v>1272</v>
      </c>
      <c r="R193" t="s">
        <v>254</v>
      </c>
      <c r="S193">
        <v>37.08</v>
      </c>
      <c r="T193">
        <v>-93.82</v>
      </c>
      <c r="U193" t="s">
        <v>1402</v>
      </c>
      <c r="V193">
        <v>210317</v>
      </c>
      <c r="X193">
        <v>2337</v>
      </c>
      <c r="Y193" t="s">
        <v>635</v>
      </c>
      <c r="Z193" t="s">
        <v>819</v>
      </c>
      <c r="AA193" t="s">
        <v>820</v>
      </c>
      <c r="AB193" t="s">
        <v>254</v>
      </c>
      <c r="AC193">
        <v>36.86</v>
      </c>
      <c r="AD193">
        <v>-93.54</v>
      </c>
      <c r="AE193" t="s">
        <v>2507</v>
      </c>
      <c r="AF193">
        <v>210317</v>
      </c>
      <c r="AG193" t="str">
        <f t="shared" si="8"/>
        <v>None</v>
      </c>
    </row>
    <row r="194" spans="2:33" x14ac:dyDescent="0.25">
      <c r="B194">
        <v>8</v>
      </c>
      <c r="C194" t="s">
        <v>635</v>
      </c>
      <c r="D194" t="s">
        <v>1063</v>
      </c>
      <c r="E194" t="s">
        <v>1064</v>
      </c>
      <c r="F194" t="s">
        <v>32</v>
      </c>
      <c r="G194">
        <v>38.729999999999997</v>
      </c>
      <c r="H194">
        <v>-89.77</v>
      </c>
      <c r="I194" t="s">
        <v>1065</v>
      </c>
      <c r="J194">
        <v>210327</v>
      </c>
      <c r="K194" t="str">
        <f t="shared" si="6"/>
        <v>None</v>
      </c>
      <c r="L194" t="str">
        <f t="shared" si="7"/>
        <v>None</v>
      </c>
      <c r="N194">
        <v>2316</v>
      </c>
      <c r="O194">
        <v>100</v>
      </c>
      <c r="P194" t="s">
        <v>1442</v>
      </c>
      <c r="Q194" t="s">
        <v>1272</v>
      </c>
      <c r="R194" t="s">
        <v>254</v>
      </c>
      <c r="S194">
        <v>37.1</v>
      </c>
      <c r="T194">
        <v>-93.81</v>
      </c>
      <c r="U194" t="s">
        <v>1402</v>
      </c>
      <c r="V194">
        <v>210317</v>
      </c>
      <c r="X194">
        <v>2337</v>
      </c>
      <c r="Y194" t="s">
        <v>635</v>
      </c>
      <c r="Z194" t="s">
        <v>2508</v>
      </c>
      <c r="AA194" t="s">
        <v>2505</v>
      </c>
      <c r="AB194" t="s">
        <v>259</v>
      </c>
      <c r="AC194">
        <v>31.19</v>
      </c>
      <c r="AD194">
        <v>-89.27</v>
      </c>
      <c r="AE194" t="s">
        <v>2509</v>
      </c>
      <c r="AF194">
        <v>210317</v>
      </c>
      <c r="AG194" t="str">
        <f t="shared" si="8"/>
        <v>None</v>
      </c>
    </row>
    <row r="195" spans="2:33" x14ac:dyDescent="0.25">
      <c r="B195">
        <v>28</v>
      </c>
      <c r="C195" t="s">
        <v>635</v>
      </c>
      <c r="D195" t="s">
        <v>1066</v>
      </c>
      <c r="E195" t="s">
        <v>1067</v>
      </c>
      <c r="F195" t="s">
        <v>38</v>
      </c>
      <c r="G195">
        <v>31.99</v>
      </c>
      <c r="H195">
        <v>-94.53</v>
      </c>
      <c r="I195" t="s">
        <v>1068</v>
      </c>
      <c r="J195">
        <v>210327</v>
      </c>
      <c r="K195" t="str">
        <f t="shared" si="6"/>
        <v>None</v>
      </c>
      <c r="L195" t="str">
        <f t="shared" si="7"/>
        <v>None</v>
      </c>
      <c r="N195">
        <v>2327</v>
      </c>
      <c r="O195">
        <v>200</v>
      </c>
      <c r="P195" t="s">
        <v>1444</v>
      </c>
      <c r="Q195" t="s">
        <v>811</v>
      </c>
      <c r="R195" t="s">
        <v>254</v>
      </c>
      <c r="S195">
        <v>36.840000000000003</v>
      </c>
      <c r="T195">
        <v>-93.63</v>
      </c>
      <c r="U195" t="s">
        <v>1445</v>
      </c>
      <c r="V195">
        <v>210317</v>
      </c>
      <c r="X195">
        <v>2338</v>
      </c>
      <c r="Y195" t="s">
        <v>635</v>
      </c>
      <c r="Z195" t="s">
        <v>2510</v>
      </c>
      <c r="AA195" t="s">
        <v>2505</v>
      </c>
      <c r="AB195" t="s">
        <v>259</v>
      </c>
      <c r="AC195">
        <v>31.18</v>
      </c>
      <c r="AD195">
        <v>-89.26</v>
      </c>
      <c r="AE195" t="s">
        <v>2511</v>
      </c>
      <c r="AF195">
        <v>210317</v>
      </c>
      <c r="AG195" t="str">
        <f t="shared" si="8"/>
        <v>None</v>
      </c>
    </row>
    <row r="196" spans="2:33" x14ac:dyDescent="0.25">
      <c r="B196">
        <v>38</v>
      </c>
      <c r="C196" t="s">
        <v>635</v>
      </c>
      <c r="D196" t="s">
        <v>1069</v>
      </c>
      <c r="E196" t="s">
        <v>1067</v>
      </c>
      <c r="F196" t="s">
        <v>38</v>
      </c>
      <c r="G196">
        <v>32.1</v>
      </c>
      <c r="H196">
        <v>-94.31</v>
      </c>
      <c r="I196" t="s">
        <v>1070</v>
      </c>
      <c r="J196">
        <v>210327</v>
      </c>
      <c r="K196" t="str">
        <f t="shared" si="6"/>
        <v>Fatality</v>
      </c>
      <c r="L196" t="str">
        <f t="shared" si="7"/>
        <v>EF2</v>
      </c>
      <c r="N196">
        <v>2356</v>
      </c>
      <c r="O196">
        <v>100</v>
      </c>
      <c r="P196" t="s">
        <v>1446</v>
      </c>
      <c r="Q196" t="s">
        <v>1447</v>
      </c>
      <c r="R196" t="s">
        <v>254</v>
      </c>
      <c r="S196">
        <v>37.04</v>
      </c>
      <c r="T196">
        <v>-93.4</v>
      </c>
      <c r="U196" t="s">
        <v>1438</v>
      </c>
      <c r="V196">
        <v>210317</v>
      </c>
      <c r="X196">
        <v>2342</v>
      </c>
      <c r="Y196" t="s">
        <v>635</v>
      </c>
      <c r="Z196" t="s">
        <v>2512</v>
      </c>
      <c r="AA196" t="s">
        <v>820</v>
      </c>
      <c r="AB196" t="s">
        <v>254</v>
      </c>
      <c r="AC196">
        <v>36.950000000000003</v>
      </c>
      <c r="AD196">
        <v>-93.39</v>
      </c>
      <c r="AE196" t="s">
        <v>2513</v>
      </c>
      <c r="AF196">
        <v>210317</v>
      </c>
      <c r="AG196" t="str">
        <f t="shared" si="8"/>
        <v>None</v>
      </c>
    </row>
    <row r="197" spans="2:33" x14ac:dyDescent="0.25">
      <c r="B197">
        <v>38</v>
      </c>
      <c r="C197" t="s">
        <v>635</v>
      </c>
      <c r="D197" t="s">
        <v>1069</v>
      </c>
      <c r="E197" t="s">
        <v>1067</v>
      </c>
      <c r="F197" t="s">
        <v>38</v>
      </c>
      <c r="G197">
        <v>32.1</v>
      </c>
      <c r="H197">
        <v>-94.31</v>
      </c>
      <c r="I197" t="s">
        <v>1071</v>
      </c>
      <c r="J197">
        <v>210327</v>
      </c>
      <c r="K197" t="str">
        <f t="shared" si="6"/>
        <v>Fatality</v>
      </c>
      <c r="L197" t="str">
        <f t="shared" si="7"/>
        <v>EF2</v>
      </c>
      <c r="N197">
        <v>2358</v>
      </c>
      <c r="O197">
        <v>100</v>
      </c>
      <c r="P197" t="s">
        <v>1448</v>
      </c>
      <c r="Q197" t="s">
        <v>1447</v>
      </c>
      <c r="R197" t="s">
        <v>254</v>
      </c>
      <c r="S197">
        <v>37.04</v>
      </c>
      <c r="T197">
        <v>-93.31</v>
      </c>
      <c r="U197" t="s">
        <v>1402</v>
      </c>
      <c r="V197">
        <v>210317</v>
      </c>
      <c r="X197">
        <v>2345</v>
      </c>
      <c r="Y197" t="s">
        <v>635</v>
      </c>
      <c r="Z197" t="s">
        <v>2514</v>
      </c>
      <c r="AA197" t="s">
        <v>2375</v>
      </c>
      <c r="AB197" t="s">
        <v>259</v>
      </c>
      <c r="AC197">
        <v>31.86</v>
      </c>
      <c r="AD197">
        <v>-89.26</v>
      </c>
      <c r="AE197" t="s">
        <v>2515</v>
      </c>
      <c r="AF197">
        <v>210317</v>
      </c>
      <c r="AG197" t="str">
        <f t="shared" si="8"/>
        <v>None</v>
      </c>
    </row>
    <row r="198" spans="2:33" x14ac:dyDescent="0.25">
      <c r="B198">
        <v>44</v>
      </c>
      <c r="C198" t="s">
        <v>635</v>
      </c>
      <c r="D198" t="s">
        <v>1072</v>
      </c>
      <c r="E198" t="s">
        <v>1067</v>
      </c>
      <c r="F198" t="s">
        <v>38</v>
      </c>
      <c r="G198">
        <v>32.049999999999997</v>
      </c>
      <c r="H198">
        <v>-94.45</v>
      </c>
      <c r="I198" t="s">
        <v>1073</v>
      </c>
      <c r="J198">
        <v>210327</v>
      </c>
      <c r="K198" t="str">
        <f t="shared" si="6"/>
        <v>None</v>
      </c>
      <c r="L198" t="str">
        <f t="shared" si="7"/>
        <v>None</v>
      </c>
      <c r="N198">
        <v>0</v>
      </c>
      <c r="O198">
        <v>150</v>
      </c>
      <c r="P198" t="s">
        <v>1449</v>
      </c>
      <c r="Q198" t="s">
        <v>1447</v>
      </c>
      <c r="R198" t="s">
        <v>254</v>
      </c>
      <c r="S198">
        <v>36.92</v>
      </c>
      <c r="T198">
        <v>-93.28</v>
      </c>
      <c r="U198" t="s">
        <v>1450</v>
      </c>
      <c r="V198">
        <v>210317</v>
      </c>
      <c r="X198">
        <v>2345</v>
      </c>
      <c r="Y198" t="s">
        <v>635</v>
      </c>
      <c r="Z198" t="s">
        <v>2516</v>
      </c>
      <c r="AA198" t="s">
        <v>772</v>
      </c>
      <c r="AB198" t="s">
        <v>259</v>
      </c>
      <c r="AC198">
        <v>33.32</v>
      </c>
      <c r="AD198">
        <v>-89.18</v>
      </c>
      <c r="AE198" t="s">
        <v>2517</v>
      </c>
      <c r="AF198">
        <v>210317</v>
      </c>
      <c r="AG198" t="str">
        <f t="shared" si="8"/>
        <v>None</v>
      </c>
    </row>
    <row r="199" spans="2:33" x14ac:dyDescent="0.25">
      <c r="B199">
        <v>53</v>
      </c>
      <c r="C199" t="s">
        <v>635</v>
      </c>
      <c r="D199" t="s">
        <v>1074</v>
      </c>
      <c r="E199" t="s">
        <v>1067</v>
      </c>
      <c r="F199" t="s">
        <v>38</v>
      </c>
      <c r="G199">
        <v>32.119999999999997</v>
      </c>
      <c r="H199">
        <v>-94.22</v>
      </c>
      <c r="I199" t="s">
        <v>1075</v>
      </c>
      <c r="J199">
        <v>210327</v>
      </c>
      <c r="K199" t="str">
        <f t="shared" si="6"/>
        <v>None</v>
      </c>
      <c r="L199" t="str">
        <f t="shared" si="7"/>
        <v>None</v>
      </c>
      <c r="N199">
        <v>10</v>
      </c>
      <c r="O199">
        <v>100</v>
      </c>
      <c r="P199" t="s">
        <v>1451</v>
      </c>
      <c r="Q199" t="s">
        <v>1447</v>
      </c>
      <c r="R199" t="s">
        <v>254</v>
      </c>
      <c r="S199">
        <v>37.020000000000003</v>
      </c>
      <c r="T199">
        <v>-93.23</v>
      </c>
      <c r="U199" t="s">
        <v>1438</v>
      </c>
      <c r="V199">
        <v>210317</v>
      </c>
      <c r="X199">
        <v>2352</v>
      </c>
      <c r="Y199" t="s">
        <v>635</v>
      </c>
      <c r="Z199" t="s">
        <v>2518</v>
      </c>
      <c r="AA199" t="s">
        <v>2519</v>
      </c>
      <c r="AB199" t="s">
        <v>259</v>
      </c>
      <c r="AC199">
        <v>33.340000000000003</v>
      </c>
      <c r="AD199">
        <v>-89.09</v>
      </c>
      <c r="AE199" t="s">
        <v>2520</v>
      </c>
      <c r="AF199">
        <v>210317</v>
      </c>
      <c r="AG199" t="str">
        <f t="shared" si="8"/>
        <v>None</v>
      </c>
    </row>
    <row r="200" spans="2:33" x14ac:dyDescent="0.25">
      <c r="B200">
        <v>108</v>
      </c>
      <c r="C200" t="s">
        <v>635</v>
      </c>
      <c r="D200" t="s">
        <v>1076</v>
      </c>
      <c r="E200" t="s">
        <v>1077</v>
      </c>
      <c r="F200" t="s">
        <v>342</v>
      </c>
      <c r="G200">
        <v>32.18</v>
      </c>
      <c r="H200">
        <v>-93.99</v>
      </c>
      <c r="I200" t="s">
        <v>1078</v>
      </c>
      <c r="J200">
        <v>210327</v>
      </c>
      <c r="K200" t="str">
        <f t="shared" ref="K200:K219" si="9">IF(ISERROR(FIND("FATAL",I200)),IF(ISERROR(FIND("INJ ",I200)),"None","Injury"),"Fatality")</f>
        <v>None</v>
      </c>
      <c r="L200" t="str">
        <f t="shared" ref="L200:L219" si="10">IF(ISERROR(FIND("EF5",I200)),IF(ISERROR(FIND("EF4",I200)),IF(ISERROR(FIND("EF3",I200)),IF(ISERROR(FIND("EF2",I200)),IF(ISERROR(FIND("EF1",I200)),IF(ISERROR(FIND("EF0",I200)),"None","EF0"),"EF1"),"EF2"),"EF3"),"EF4"),"EF5")</f>
        <v>None</v>
      </c>
      <c r="N200">
        <v>58</v>
      </c>
      <c r="O200">
        <v>100</v>
      </c>
      <c r="P200" t="s">
        <v>1452</v>
      </c>
      <c r="Q200" t="s">
        <v>1453</v>
      </c>
      <c r="R200" t="s">
        <v>254</v>
      </c>
      <c r="S200">
        <v>37.15</v>
      </c>
      <c r="T200">
        <v>-92.77</v>
      </c>
      <c r="U200" t="s">
        <v>1454</v>
      </c>
      <c r="V200">
        <v>210317</v>
      </c>
      <c r="X200">
        <v>2353</v>
      </c>
      <c r="Y200">
        <v>70</v>
      </c>
      <c r="Z200" t="s">
        <v>2521</v>
      </c>
      <c r="AA200" t="s">
        <v>820</v>
      </c>
      <c r="AB200" t="s">
        <v>254</v>
      </c>
      <c r="AC200">
        <v>36.96</v>
      </c>
      <c r="AD200">
        <v>-93.37</v>
      </c>
      <c r="AE200" t="s">
        <v>2522</v>
      </c>
      <c r="AF200">
        <v>210317</v>
      </c>
      <c r="AG200" t="str">
        <f t="shared" ref="AG200:AG263" si="11">IF(ISERROR(FIND("FATAL",AE200)),IF(ISERROR(FIND("INJ ",AE200)),"None","Injury"),"Fatality")</f>
        <v>None</v>
      </c>
    </row>
    <row r="201" spans="2:33" x14ac:dyDescent="0.25">
      <c r="B201">
        <v>123</v>
      </c>
      <c r="C201" t="s">
        <v>635</v>
      </c>
      <c r="D201" t="s">
        <v>1079</v>
      </c>
      <c r="E201" t="s">
        <v>757</v>
      </c>
      <c r="F201" t="s">
        <v>794</v>
      </c>
      <c r="G201">
        <v>34.15</v>
      </c>
      <c r="H201">
        <v>-91.57</v>
      </c>
      <c r="I201" t="s">
        <v>1080</v>
      </c>
      <c r="J201">
        <v>210327</v>
      </c>
      <c r="K201" t="str">
        <f t="shared" si="9"/>
        <v>None</v>
      </c>
      <c r="L201" t="str">
        <f t="shared" si="10"/>
        <v>None</v>
      </c>
      <c r="N201">
        <v>1905</v>
      </c>
      <c r="O201">
        <v>100</v>
      </c>
      <c r="P201" t="s">
        <v>1455</v>
      </c>
      <c r="Q201" t="s">
        <v>1456</v>
      </c>
      <c r="R201" t="s">
        <v>278</v>
      </c>
      <c r="S201">
        <v>36.46</v>
      </c>
      <c r="T201">
        <v>-83.58</v>
      </c>
      <c r="U201" t="s">
        <v>1457</v>
      </c>
      <c r="V201">
        <v>210318</v>
      </c>
      <c r="X201">
        <v>2357</v>
      </c>
      <c r="Y201" t="s">
        <v>635</v>
      </c>
      <c r="Z201" t="s">
        <v>2523</v>
      </c>
      <c r="AA201" t="s">
        <v>772</v>
      </c>
      <c r="AB201" t="s">
        <v>259</v>
      </c>
      <c r="AC201">
        <v>33.409999999999997</v>
      </c>
      <c r="AD201">
        <v>-89.16</v>
      </c>
      <c r="AE201" t="s">
        <v>2524</v>
      </c>
      <c r="AF201">
        <v>210317</v>
      </c>
      <c r="AG201" t="str">
        <f t="shared" si="11"/>
        <v>None</v>
      </c>
    </row>
    <row r="202" spans="2:33" x14ac:dyDescent="0.25">
      <c r="B202">
        <v>123</v>
      </c>
      <c r="C202" t="s">
        <v>635</v>
      </c>
      <c r="D202" t="s">
        <v>1081</v>
      </c>
      <c r="E202" t="s">
        <v>1077</v>
      </c>
      <c r="F202" t="s">
        <v>342</v>
      </c>
      <c r="G202">
        <v>32.24</v>
      </c>
      <c r="H202">
        <v>-93.84</v>
      </c>
      <c r="I202" t="s">
        <v>1082</v>
      </c>
      <c r="J202">
        <v>210327</v>
      </c>
      <c r="K202" t="str">
        <f t="shared" si="9"/>
        <v>None</v>
      </c>
      <c r="L202" t="str">
        <f t="shared" si="10"/>
        <v>EF1</v>
      </c>
      <c r="N202">
        <v>1920</v>
      </c>
      <c r="O202">
        <v>100</v>
      </c>
      <c r="P202" t="s">
        <v>1458</v>
      </c>
      <c r="Q202" t="s">
        <v>715</v>
      </c>
      <c r="R202" t="s">
        <v>314</v>
      </c>
      <c r="S202">
        <v>38.01</v>
      </c>
      <c r="T202">
        <v>-82.51</v>
      </c>
      <c r="U202" t="s">
        <v>1459</v>
      </c>
      <c r="V202">
        <v>210318</v>
      </c>
      <c r="X202">
        <v>5</v>
      </c>
      <c r="Y202" t="s">
        <v>635</v>
      </c>
      <c r="Z202" t="s">
        <v>2525</v>
      </c>
      <c r="AA202" t="s">
        <v>2519</v>
      </c>
      <c r="AB202" t="s">
        <v>259</v>
      </c>
      <c r="AC202">
        <v>33.49</v>
      </c>
      <c r="AD202">
        <v>-88.97</v>
      </c>
      <c r="AE202" t="s">
        <v>2526</v>
      </c>
      <c r="AF202">
        <v>210317</v>
      </c>
      <c r="AG202" t="str">
        <f t="shared" si="11"/>
        <v>None</v>
      </c>
    </row>
    <row r="203" spans="2:33" x14ac:dyDescent="0.25">
      <c r="B203">
        <v>137</v>
      </c>
      <c r="C203" t="s">
        <v>635</v>
      </c>
      <c r="D203" t="s">
        <v>1083</v>
      </c>
      <c r="E203" t="s">
        <v>728</v>
      </c>
      <c r="F203" t="s">
        <v>794</v>
      </c>
      <c r="G203">
        <v>33.85</v>
      </c>
      <c r="H203">
        <v>-91.84</v>
      </c>
      <c r="I203" t="s">
        <v>1084</v>
      </c>
      <c r="J203">
        <v>210327</v>
      </c>
      <c r="K203" t="str">
        <f t="shared" si="9"/>
        <v>None</v>
      </c>
      <c r="L203" t="str">
        <f t="shared" si="10"/>
        <v>None</v>
      </c>
      <c r="N203">
        <v>1925</v>
      </c>
      <c r="O203">
        <v>100</v>
      </c>
      <c r="P203" t="s">
        <v>1460</v>
      </c>
      <c r="Q203" t="s">
        <v>1456</v>
      </c>
      <c r="R203" t="s">
        <v>278</v>
      </c>
      <c r="S203">
        <v>36.5</v>
      </c>
      <c r="T203">
        <v>-83.39</v>
      </c>
      <c r="U203" t="s">
        <v>1461</v>
      </c>
      <c r="V203">
        <v>210318</v>
      </c>
      <c r="X203">
        <v>6</v>
      </c>
      <c r="Y203" t="s">
        <v>635</v>
      </c>
      <c r="Z203" t="s">
        <v>2527</v>
      </c>
      <c r="AA203" t="s">
        <v>2519</v>
      </c>
      <c r="AB203" t="s">
        <v>259</v>
      </c>
      <c r="AC203">
        <v>33.53</v>
      </c>
      <c r="AD203">
        <v>-88.86</v>
      </c>
      <c r="AE203" t="s">
        <v>2528</v>
      </c>
      <c r="AF203">
        <v>210317</v>
      </c>
      <c r="AG203" t="str">
        <f t="shared" si="11"/>
        <v>None</v>
      </c>
    </row>
    <row r="204" spans="2:33" x14ac:dyDescent="0.25">
      <c r="B204">
        <v>148</v>
      </c>
      <c r="C204" t="s">
        <v>635</v>
      </c>
      <c r="D204" t="s">
        <v>1085</v>
      </c>
      <c r="E204" t="s">
        <v>1086</v>
      </c>
      <c r="F204" t="s">
        <v>794</v>
      </c>
      <c r="G204">
        <v>34.26</v>
      </c>
      <c r="H204">
        <v>-91.33</v>
      </c>
      <c r="I204" t="s">
        <v>1087</v>
      </c>
      <c r="J204">
        <v>210327</v>
      </c>
      <c r="K204" t="str">
        <f t="shared" si="9"/>
        <v>None</v>
      </c>
      <c r="L204" t="str">
        <f t="shared" si="10"/>
        <v>None</v>
      </c>
      <c r="N204">
        <v>1925</v>
      </c>
      <c r="O204">
        <v>100</v>
      </c>
      <c r="P204" t="s">
        <v>1460</v>
      </c>
      <c r="Q204" t="s">
        <v>1456</v>
      </c>
      <c r="R204" t="s">
        <v>278</v>
      </c>
      <c r="S204">
        <v>36.51</v>
      </c>
      <c r="T204">
        <v>-83.39</v>
      </c>
      <c r="U204" t="s">
        <v>1462</v>
      </c>
      <c r="V204">
        <v>210318</v>
      </c>
      <c r="X204">
        <v>7</v>
      </c>
      <c r="Y204">
        <v>60</v>
      </c>
      <c r="Z204" t="s">
        <v>2529</v>
      </c>
      <c r="AA204" t="s">
        <v>2519</v>
      </c>
      <c r="AB204" t="s">
        <v>259</v>
      </c>
      <c r="AC204">
        <v>33.450000000000003</v>
      </c>
      <c r="AD204">
        <v>-88.79</v>
      </c>
      <c r="AE204" t="s">
        <v>2530</v>
      </c>
      <c r="AF204">
        <v>210317</v>
      </c>
      <c r="AG204" t="str">
        <f t="shared" si="11"/>
        <v>None</v>
      </c>
    </row>
    <row r="205" spans="2:33" x14ac:dyDescent="0.25">
      <c r="B205">
        <v>150</v>
      </c>
      <c r="C205" t="s">
        <v>635</v>
      </c>
      <c r="D205" t="s">
        <v>1085</v>
      </c>
      <c r="E205" t="s">
        <v>1086</v>
      </c>
      <c r="F205" t="s">
        <v>794</v>
      </c>
      <c r="G205">
        <v>34.25</v>
      </c>
      <c r="H205">
        <v>-91.34</v>
      </c>
      <c r="I205" t="s">
        <v>1088</v>
      </c>
      <c r="J205">
        <v>210327</v>
      </c>
      <c r="K205" t="str">
        <f t="shared" si="9"/>
        <v>None</v>
      </c>
      <c r="L205" t="str">
        <f t="shared" si="10"/>
        <v>None</v>
      </c>
      <c r="N205">
        <v>2019</v>
      </c>
      <c r="O205">
        <v>100</v>
      </c>
      <c r="P205" t="s">
        <v>1463</v>
      </c>
      <c r="Q205" t="s">
        <v>906</v>
      </c>
      <c r="R205" t="s">
        <v>233</v>
      </c>
      <c r="S205">
        <v>37.729999999999997</v>
      </c>
      <c r="T205">
        <v>-82.38</v>
      </c>
      <c r="U205" t="s">
        <v>1464</v>
      </c>
      <c r="V205">
        <v>210318</v>
      </c>
      <c r="X205">
        <v>17</v>
      </c>
      <c r="Y205" t="s">
        <v>635</v>
      </c>
      <c r="Z205" t="s">
        <v>2531</v>
      </c>
      <c r="AA205" t="s">
        <v>1009</v>
      </c>
      <c r="AB205" t="s">
        <v>259</v>
      </c>
      <c r="AC205">
        <v>33.64</v>
      </c>
      <c r="AD205">
        <v>-88.68</v>
      </c>
      <c r="AE205" t="s">
        <v>2532</v>
      </c>
      <c r="AF205">
        <v>210317</v>
      </c>
      <c r="AG205" t="str">
        <f t="shared" si="11"/>
        <v>None</v>
      </c>
    </row>
    <row r="206" spans="2:33" x14ac:dyDescent="0.25">
      <c r="B206">
        <v>322</v>
      </c>
      <c r="C206" t="s">
        <v>635</v>
      </c>
      <c r="D206" t="s">
        <v>1089</v>
      </c>
      <c r="E206" t="s">
        <v>1090</v>
      </c>
      <c r="F206" t="s">
        <v>794</v>
      </c>
      <c r="G206">
        <v>33.67</v>
      </c>
      <c r="H206">
        <v>-91.81</v>
      </c>
      <c r="I206" t="s">
        <v>1091</v>
      </c>
      <c r="J206">
        <v>210327</v>
      </c>
      <c r="K206" t="str">
        <f t="shared" si="9"/>
        <v>None</v>
      </c>
      <c r="L206" t="str">
        <f t="shared" si="10"/>
        <v>None</v>
      </c>
      <c r="N206">
        <v>2024</v>
      </c>
      <c r="O206">
        <v>150</v>
      </c>
      <c r="P206" t="s">
        <v>1465</v>
      </c>
      <c r="Q206" t="s">
        <v>1466</v>
      </c>
      <c r="R206" t="s">
        <v>314</v>
      </c>
      <c r="S206">
        <v>37.799999999999997</v>
      </c>
      <c r="T206">
        <v>-82.27</v>
      </c>
      <c r="U206" t="s">
        <v>1467</v>
      </c>
      <c r="V206">
        <v>210318</v>
      </c>
      <c r="X206">
        <v>19</v>
      </c>
      <c r="Y206" t="s">
        <v>635</v>
      </c>
      <c r="Z206" t="s">
        <v>2533</v>
      </c>
      <c r="AA206" t="s">
        <v>1009</v>
      </c>
      <c r="AB206" t="s">
        <v>259</v>
      </c>
      <c r="AC206">
        <v>33.61</v>
      </c>
      <c r="AD206">
        <v>-88.74</v>
      </c>
      <c r="AE206" t="s">
        <v>2534</v>
      </c>
      <c r="AF206">
        <v>210317</v>
      </c>
      <c r="AG206" t="str">
        <f t="shared" si="11"/>
        <v>None</v>
      </c>
    </row>
    <row r="207" spans="2:33" x14ac:dyDescent="0.25">
      <c r="B207">
        <v>343</v>
      </c>
      <c r="C207" t="s">
        <v>635</v>
      </c>
      <c r="D207" t="s">
        <v>1092</v>
      </c>
      <c r="E207" t="s">
        <v>1093</v>
      </c>
      <c r="F207" t="s">
        <v>259</v>
      </c>
      <c r="G207">
        <v>34.619999999999997</v>
      </c>
      <c r="H207">
        <v>-89.78</v>
      </c>
      <c r="I207" t="s">
        <v>1094</v>
      </c>
      <c r="J207">
        <v>210327</v>
      </c>
      <c r="K207" t="str">
        <f t="shared" si="9"/>
        <v>None</v>
      </c>
      <c r="L207" t="str">
        <f t="shared" si="10"/>
        <v>None</v>
      </c>
      <c r="N207">
        <v>2026</v>
      </c>
      <c r="O207">
        <v>150</v>
      </c>
      <c r="P207" t="s">
        <v>1465</v>
      </c>
      <c r="Q207" t="s">
        <v>1466</v>
      </c>
      <c r="R207" t="s">
        <v>314</v>
      </c>
      <c r="S207">
        <v>37.799999999999997</v>
      </c>
      <c r="T207">
        <v>-82.27</v>
      </c>
      <c r="U207" t="s">
        <v>1467</v>
      </c>
      <c r="V207">
        <v>210318</v>
      </c>
      <c r="X207">
        <v>20</v>
      </c>
      <c r="Y207" t="s">
        <v>635</v>
      </c>
      <c r="Z207" t="s">
        <v>2535</v>
      </c>
      <c r="AA207" t="s">
        <v>1009</v>
      </c>
      <c r="AB207" t="s">
        <v>259</v>
      </c>
      <c r="AC207">
        <v>33.61</v>
      </c>
      <c r="AD207">
        <v>-88.65</v>
      </c>
      <c r="AE207" t="s">
        <v>2536</v>
      </c>
      <c r="AF207">
        <v>210317</v>
      </c>
      <c r="AG207" t="str">
        <f t="shared" si="11"/>
        <v>None</v>
      </c>
    </row>
    <row r="208" spans="2:33" x14ac:dyDescent="0.25">
      <c r="B208">
        <v>428</v>
      </c>
      <c r="C208" t="s">
        <v>635</v>
      </c>
      <c r="D208" t="s">
        <v>1095</v>
      </c>
      <c r="E208" t="s">
        <v>1096</v>
      </c>
      <c r="F208" t="s">
        <v>259</v>
      </c>
      <c r="G208">
        <v>33.85</v>
      </c>
      <c r="H208">
        <v>-91.03</v>
      </c>
      <c r="I208" t="s">
        <v>1097</v>
      </c>
      <c r="J208">
        <v>210327</v>
      </c>
      <c r="K208" t="str">
        <f t="shared" si="9"/>
        <v>None</v>
      </c>
      <c r="L208" t="str">
        <f t="shared" si="10"/>
        <v>EF0</v>
      </c>
      <c r="N208">
        <v>2043</v>
      </c>
      <c r="O208">
        <v>150</v>
      </c>
      <c r="P208" t="s">
        <v>1468</v>
      </c>
      <c r="Q208" t="s">
        <v>1466</v>
      </c>
      <c r="R208" t="s">
        <v>314</v>
      </c>
      <c r="S208">
        <v>37.799999999999997</v>
      </c>
      <c r="T208">
        <v>-82.28</v>
      </c>
      <c r="U208" t="s">
        <v>1469</v>
      </c>
      <c r="V208">
        <v>210318</v>
      </c>
      <c r="X208">
        <v>21</v>
      </c>
      <c r="Y208" t="s">
        <v>635</v>
      </c>
      <c r="Z208" t="s">
        <v>2537</v>
      </c>
      <c r="AA208" t="s">
        <v>1009</v>
      </c>
      <c r="AB208" t="s">
        <v>259</v>
      </c>
      <c r="AC208">
        <v>33.61</v>
      </c>
      <c r="AD208">
        <v>-88.65</v>
      </c>
      <c r="AE208" t="s">
        <v>2538</v>
      </c>
      <c r="AF208">
        <v>210317</v>
      </c>
      <c r="AG208" t="str">
        <f t="shared" si="11"/>
        <v>None</v>
      </c>
    </row>
    <row r="209" spans="2:33" x14ac:dyDescent="0.25">
      <c r="B209">
        <v>444</v>
      </c>
      <c r="C209" t="s">
        <v>635</v>
      </c>
      <c r="D209" t="s">
        <v>1098</v>
      </c>
      <c r="E209" t="s">
        <v>1096</v>
      </c>
      <c r="F209" t="s">
        <v>259</v>
      </c>
      <c r="G209">
        <v>33.94</v>
      </c>
      <c r="H209">
        <v>-90.75</v>
      </c>
      <c r="I209" t="s">
        <v>1099</v>
      </c>
      <c r="J209">
        <v>210327</v>
      </c>
      <c r="K209" t="str">
        <f t="shared" si="9"/>
        <v>None</v>
      </c>
      <c r="L209" t="str">
        <f t="shared" si="10"/>
        <v>EF2</v>
      </c>
      <c r="N209">
        <v>2048</v>
      </c>
      <c r="O209">
        <v>175</v>
      </c>
      <c r="P209" t="s">
        <v>1470</v>
      </c>
      <c r="Q209" t="s">
        <v>1466</v>
      </c>
      <c r="R209" t="s">
        <v>314</v>
      </c>
      <c r="S209">
        <v>37.78</v>
      </c>
      <c r="T209">
        <v>-82.16</v>
      </c>
      <c r="U209" t="s">
        <v>1471</v>
      </c>
      <c r="V209">
        <v>210318</v>
      </c>
      <c r="X209">
        <v>21</v>
      </c>
      <c r="Y209" t="s">
        <v>635</v>
      </c>
      <c r="Z209" t="s">
        <v>2531</v>
      </c>
      <c r="AA209" t="s">
        <v>1009</v>
      </c>
      <c r="AB209" t="s">
        <v>259</v>
      </c>
      <c r="AC209">
        <v>33.630000000000003</v>
      </c>
      <c r="AD209">
        <v>-88.69</v>
      </c>
      <c r="AE209" t="s">
        <v>2539</v>
      </c>
      <c r="AF209">
        <v>210317</v>
      </c>
      <c r="AG209" t="str">
        <f t="shared" si="11"/>
        <v>None</v>
      </c>
    </row>
    <row r="210" spans="2:33" x14ac:dyDescent="0.25">
      <c r="B210">
        <v>1038</v>
      </c>
      <c r="C210" t="s">
        <v>635</v>
      </c>
      <c r="D210" t="s">
        <v>1100</v>
      </c>
      <c r="E210" t="s">
        <v>1101</v>
      </c>
      <c r="F210" t="s">
        <v>31</v>
      </c>
      <c r="G210">
        <v>34.19</v>
      </c>
      <c r="H210">
        <v>-86.74</v>
      </c>
      <c r="I210" t="s">
        <v>1102</v>
      </c>
      <c r="J210">
        <v>210328</v>
      </c>
      <c r="K210" t="str">
        <f t="shared" si="9"/>
        <v>None</v>
      </c>
      <c r="L210" t="str">
        <f t="shared" si="10"/>
        <v>None</v>
      </c>
      <c r="N210">
        <v>2104</v>
      </c>
      <c r="O210">
        <v>150</v>
      </c>
      <c r="P210" t="s">
        <v>1472</v>
      </c>
      <c r="Q210" t="s">
        <v>1473</v>
      </c>
      <c r="R210" t="s">
        <v>193</v>
      </c>
      <c r="S210">
        <v>38.770000000000003</v>
      </c>
      <c r="T210">
        <v>-82.35</v>
      </c>
      <c r="U210" t="s">
        <v>1474</v>
      </c>
      <c r="V210">
        <v>210318</v>
      </c>
      <c r="X210">
        <v>30</v>
      </c>
      <c r="Y210" t="s">
        <v>635</v>
      </c>
      <c r="Z210" t="s">
        <v>2540</v>
      </c>
      <c r="AA210" t="s">
        <v>825</v>
      </c>
      <c r="AB210" t="s">
        <v>259</v>
      </c>
      <c r="AC210">
        <v>33.9</v>
      </c>
      <c r="AD210">
        <v>-88.73</v>
      </c>
      <c r="AE210" t="s">
        <v>2541</v>
      </c>
      <c r="AF210">
        <v>210317</v>
      </c>
      <c r="AG210" t="str">
        <f t="shared" si="11"/>
        <v>None</v>
      </c>
    </row>
    <row r="211" spans="2:33" x14ac:dyDescent="0.25">
      <c r="B211">
        <v>2304</v>
      </c>
      <c r="C211" t="s">
        <v>635</v>
      </c>
      <c r="D211" t="s">
        <v>1103</v>
      </c>
      <c r="E211" t="s">
        <v>1104</v>
      </c>
      <c r="F211" t="s">
        <v>259</v>
      </c>
      <c r="G211">
        <v>31.44</v>
      </c>
      <c r="H211">
        <v>-89.45</v>
      </c>
      <c r="I211" t="s">
        <v>1105</v>
      </c>
      <c r="J211">
        <v>210330</v>
      </c>
      <c r="K211" t="str">
        <f t="shared" si="9"/>
        <v>None</v>
      </c>
      <c r="L211" t="str">
        <f t="shared" si="10"/>
        <v>EF0</v>
      </c>
      <c r="N211">
        <v>2112</v>
      </c>
      <c r="O211">
        <v>150</v>
      </c>
      <c r="P211" t="s">
        <v>1465</v>
      </c>
      <c r="Q211" t="s">
        <v>1466</v>
      </c>
      <c r="R211" t="s">
        <v>314</v>
      </c>
      <c r="S211">
        <v>37.799999999999997</v>
      </c>
      <c r="T211">
        <v>-82.27</v>
      </c>
      <c r="U211" t="s">
        <v>1469</v>
      </c>
      <c r="V211">
        <v>210318</v>
      </c>
      <c r="X211">
        <v>32</v>
      </c>
      <c r="Y211" t="s">
        <v>635</v>
      </c>
      <c r="Z211" t="s">
        <v>2542</v>
      </c>
      <c r="AA211" t="s">
        <v>1943</v>
      </c>
      <c r="AB211" t="s">
        <v>259</v>
      </c>
      <c r="AC211">
        <v>33.5</v>
      </c>
      <c r="AD211">
        <v>-88.43</v>
      </c>
      <c r="AE211" t="s">
        <v>2543</v>
      </c>
      <c r="AF211">
        <v>210317</v>
      </c>
      <c r="AG211" t="str">
        <f t="shared" si="11"/>
        <v>None</v>
      </c>
    </row>
    <row r="212" spans="2:33" x14ac:dyDescent="0.25">
      <c r="B212">
        <v>2307</v>
      </c>
      <c r="C212" t="s">
        <v>635</v>
      </c>
      <c r="D212" t="s">
        <v>1106</v>
      </c>
      <c r="E212" t="s">
        <v>1104</v>
      </c>
      <c r="F212" t="s">
        <v>259</v>
      </c>
      <c r="G212">
        <v>31.46</v>
      </c>
      <c r="H212">
        <v>-89.44</v>
      </c>
      <c r="I212" t="s">
        <v>1107</v>
      </c>
      <c r="J212">
        <v>210330</v>
      </c>
      <c r="K212" t="str">
        <f t="shared" si="9"/>
        <v>None</v>
      </c>
      <c r="L212" t="str">
        <f t="shared" si="10"/>
        <v>None</v>
      </c>
      <c r="N212">
        <v>2128</v>
      </c>
      <c r="O212">
        <v>100</v>
      </c>
      <c r="P212" t="s">
        <v>1475</v>
      </c>
      <c r="Q212" t="s">
        <v>1476</v>
      </c>
      <c r="R212" t="s">
        <v>449</v>
      </c>
      <c r="S212">
        <v>36.19</v>
      </c>
      <c r="T212">
        <v>-81.87</v>
      </c>
      <c r="U212" t="s">
        <v>1477</v>
      </c>
      <c r="V212">
        <v>210318</v>
      </c>
      <c r="X212">
        <v>32</v>
      </c>
      <c r="Y212" t="s">
        <v>635</v>
      </c>
      <c r="Z212" t="s">
        <v>2544</v>
      </c>
      <c r="AA212" t="s">
        <v>1101</v>
      </c>
      <c r="AB212" t="s">
        <v>31</v>
      </c>
      <c r="AC212">
        <v>34.25</v>
      </c>
      <c r="AD212">
        <v>-86.74</v>
      </c>
      <c r="AE212" t="s">
        <v>2545</v>
      </c>
      <c r="AF212">
        <v>210317</v>
      </c>
      <c r="AG212" t="str">
        <f t="shared" si="11"/>
        <v>None</v>
      </c>
    </row>
    <row r="213" spans="2:33" x14ac:dyDescent="0.25">
      <c r="B213">
        <v>2348</v>
      </c>
      <c r="C213" t="s">
        <v>635</v>
      </c>
      <c r="D213" t="s">
        <v>1108</v>
      </c>
      <c r="E213" t="s">
        <v>964</v>
      </c>
      <c r="F213" t="s">
        <v>259</v>
      </c>
      <c r="G213">
        <v>31.04</v>
      </c>
      <c r="H213">
        <v>-88.74</v>
      </c>
      <c r="I213" t="s">
        <v>1109</v>
      </c>
      <c r="J213">
        <v>210330</v>
      </c>
      <c r="K213" t="str">
        <f t="shared" si="9"/>
        <v>None</v>
      </c>
      <c r="L213" t="str">
        <f t="shared" si="10"/>
        <v>None</v>
      </c>
      <c r="N213">
        <v>2138</v>
      </c>
      <c r="O213">
        <v>125</v>
      </c>
      <c r="P213" t="s">
        <v>1478</v>
      </c>
      <c r="Q213" t="s">
        <v>1473</v>
      </c>
      <c r="R213" t="s">
        <v>193</v>
      </c>
      <c r="S213">
        <v>38.81</v>
      </c>
      <c r="T213">
        <v>-82.21</v>
      </c>
      <c r="U213" t="s">
        <v>1479</v>
      </c>
      <c r="V213">
        <v>210318</v>
      </c>
      <c r="X213">
        <v>39</v>
      </c>
      <c r="Y213">
        <v>60</v>
      </c>
      <c r="Z213" t="s">
        <v>2546</v>
      </c>
      <c r="AA213" t="s">
        <v>830</v>
      </c>
      <c r="AB213" t="s">
        <v>259</v>
      </c>
      <c r="AC213">
        <v>33.74</v>
      </c>
      <c r="AD213">
        <v>-88.45</v>
      </c>
      <c r="AE213" t="s">
        <v>2547</v>
      </c>
      <c r="AF213">
        <v>210317</v>
      </c>
      <c r="AG213" t="str">
        <f t="shared" si="11"/>
        <v>None</v>
      </c>
    </row>
    <row r="214" spans="2:33" x14ac:dyDescent="0.25">
      <c r="B214">
        <v>154</v>
      </c>
      <c r="C214" t="s">
        <v>635</v>
      </c>
      <c r="D214" t="s">
        <v>1110</v>
      </c>
      <c r="E214" t="s">
        <v>751</v>
      </c>
      <c r="F214" t="s">
        <v>342</v>
      </c>
      <c r="G214">
        <v>32.75</v>
      </c>
      <c r="H214">
        <v>-92.26</v>
      </c>
      <c r="I214" t="s">
        <v>1111</v>
      </c>
      <c r="J214">
        <v>210330</v>
      </c>
      <c r="K214" t="str">
        <f t="shared" si="9"/>
        <v>None</v>
      </c>
      <c r="L214" t="str">
        <f t="shared" si="10"/>
        <v>EF1</v>
      </c>
      <c r="N214">
        <v>2140</v>
      </c>
      <c r="O214">
        <v>125</v>
      </c>
      <c r="P214" t="s">
        <v>1480</v>
      </c>
      <c r="Q214" t="s">
        <v>1473</v>
      </c>
      <c r="R214" t="s">
        <v>193</v>
      </c>
      <c r="S214">
        <v>38.82</v>
      </c>
      <c r="T214">
        <v>-82.19</v>
      </c>
      <c r="U214" t="s">
        <v>1481</v>
      </c>
      <c r="V214">
        <v>210318</v>
      </c>
      <c r="X214">
        <v>39</v>
      </c>
      <c r="Y214" t="s">
        <v>635</v>
      </c>
      <c r="Z214" t="s">
        <v>2548</v>
      </c>
      <c r="AA214" t="s">
        <v>1943</v>
      </c>
      <c r="AB214" t="s">
        <v>259</v>
      </c>
      <c r="AC214">
        <v>33.520000000000003</v>
      </c>
      <c r="AD214">
        <v>-88.32</v>
      </c>
      <c r="AE214" t="s">
        <v>2549</v>
      </c>
      <c r="AF214">
        <v>210317</v>
      </c>
      <c r="AG214" t="str">
        <f t="shared" si="11"/>
        <v>None</v>
      </c>
    </row>
    <row r="215" spans="2:33" x14ac:dyDescent="0.25">
      <c r="B215">
        <v>524</v>
      </c>
      <c r="C215" t="s">
        <v>635</v>
      </c>
      <c r="D215" t="s">
        <v>1112</v>
      </c>
      <c r="E215" t="s">
        <v>948</v>
      </c>
      <c r="F215" t="s">
        <v>259</v>
      </c>
      <c r="G215">
        <v>33.869999999999997</v>
      </c>
      <c r="H215">
        <v>-89.18</v>
      </c>
      <c r="I215" t="s">
        <v>1113</v>
      </c>
      <c r="J215">
        <v>210330</v>
      </c>
      <c r="K215" t="str">
        <f t="shared" si="9"/>
        <v>None</v>
      </c>
      <c r="L215" t="str">
        <f t="shared" si="10"/>
        <v>None</v>
      </c>
      <c r="N215">
        <v>2143</v>
      </c>
      <c r="O215">
        <v>100</v>
      </c>
      <c r="P215" t="s">
        <v>1482</v>
      </c>
      <c r="Q215" t="s">
        <v>1483</v>
      </c>
      <c r="R215" t="s">
        <v>449</v>
      </c>
      <c r="S215">
        <v>36.270000000000003</v>
      </c>
      <c r="T215">
        <v>-81.77</v>
      </c>
      <c r="U215" t="s">
        <v>1484</v>
      </c>
      <c r="V215">
        <v>210318</v>
      </c>
      <c r="X215">
        <v>42</v>
      </c>
      <c r="Y215" t="s">
        <v>635</v>
      </c>
      <c r="Z215" t="s">
        <v>2550</v>
      </c>
      <c r="AA215" t="s">
        <v>866</v>
      </c>
      <c r="AB215" t="s">
        <v>259</v>
      </c>
      <c r="AC215">
        <v>34.090000000000003</v>
      </c>
      <c r="AD215">
        <v>-88.62</v>
      </c>
      <c r="AE215" t="s">
        <v>2551</v>
      </c>
      <c r="AF215">
        <v>210317</v>
      </c>
      <c r="AG215" t="str">
        <f t="shared" si="11"/>
        <v>None</v>
      </c>
    </row>
    <row r="216" spans="2:33" x14ac:dyDescent="0.25">
      <c r="B216">
        <v>649</v>
      </c>
      <c r="C216" t="s">
        <v>635</v>
      </c>
      <c r="D216" t="s">
        <v>1114</v>
      </c>
      <c r="E216" t="s">
        <v>830</v>
      </c>
      <c r="F216" t="s">
        <v>259</v>
      </c>
      <c r="G216">
        <v>33.979999999999997</v>
      </c>
      <c r="H216">
        <v>-88.42</v>
      </c>
      <c r="I216" t="s">
        <v>1115</v>
      </c>
      <c r="J216">
        <v>210330</v>
      </c>
      <c r="K216" t="str">
        <f t="shared" si="9"/>
        <v>None</v>
      </c>
      <c r="L216" t="str">
        <f t="shared" si="10"/>
        <v>None</v>
      </c>
      <c r="N216">
        <v>2159</v>
      </c>
      <c r="O216">
        <v>100</v>
      </c>
      <c r="P216" t="s">
        <v>1485</v>
      </c>
      <c r="Q216" t="s">
        <v>1486</v>
      </c>
      <c r="R216" t="s">
        <v>889</v>
      </c>
      <c r="S216">
        <v>36.72</v>
      </c>
      <c r="T216">
        <v>-77.2</v>
      </c>
      <c r="U216" t="s">
        <v>1487</v>
      </c>
      <c r="V216">
        <v>210318</v>
      </c>
      <c r="X216">
        <v>45</v>
      </c>
      <c r="Y216" t="s">
        <v>635</v>
      </c>
      <c r="Z216" t="s">
        <v>2552</v>
      </c>
      <c r="AA216" t="s">
        <v>866</v>
      </c>
      <c r="AB216" t="s">
        <v>259</v>
      </c>
      <c r="AC216">
        <v>34.090000000000003</v>
      </c>
      <c r="AD216">
        <v>-88.62</v>
      </c>
      <c r="AE216" t="s">
        <v>2553</v>
      </c>
      <c r="AF216">
        <v>210317</v>
      </c>
      <c r="AG216" t="str">
        <f t="shared" si="11"/>
        <v>None</v>
      </c>
    </row>
    <row r="217" spans="2:33" x14ac:dyDescent="0.25">
      <c r="B217">
        <v>731</v>
      </c>
      <c r="C217" t="s">
        <v>635</v>
      </c>
      <c r="D217" t="s">
        <v>1116</v>
      </c>
      <c r="E217" t="s">
        <v>1117</v>
      </c>
      <c r="F217" t="s">
        <v>31</v>
      </c>
      <c r="G217">
        <v>34.06</v>
      </c>
      <c r="H217">
        <v>-88</v>
      </c>
      <c r="I217" t="s">
        <v>1118</v>
      </c>
      <c r="J217">
        <v>210330</v>
      </c>
      <c r="K217" t="str">
        <f t="shared" si="9"/>
        <v>None</v>
      </c>
      <c r="L217" t="str">
        <f t="shared" si="10"/>
        <v>None</v>
      </c>
      <c r="N217">
        <v>2200</v>
      </c>
      <c r="O217">
        <v>100</v>
      </c>
      <c r="P217" t="s">
        <v>1488</v>
      </c>
      <c r="Q217" t="s">
        <v>1117</v>
      </c>
      <c r="R217" t="s">
        <v>314</v>
      </c>
      <c r="S217">
        <v>39.46</v>
      </c>
      <c r="T217">
        <v>-80.22</v>
      </c>
      <c r="U217" t="s">
        <v>1489</v>
      </c>
      <c r="V217">
        <v>210318</v>
      </c>
      <c r="X217">
        <v>48</v>
      </c>
      <c r="Y217" t="s">
        <v>635</v>
      </c>
      <c r="Z217" t="s">
        <v>2554</v>
      </c>
      <c r="AA217" t="s">
        <v>830</v>
      </c>
      <c r="AB217" t="s">
        <v>259</v>
      </c>
      <c r="AC217">
        <v>33.99</v>
      </c>
      <c r="AD217">
        <v>-88.48</v>
      </c>
      <c r="AE217" t="s">
        <v>2555</v>
      </c>
      <c r="AF217">
        <v>210317</v>
      </c>
      <c r="AG217" t="str">
        <f t="shared" si="11"/>
        <v>None</v>
      </c>
    </row>
    <row r="218" spans="2:33" x14ac:dyDescent="0.25">
      <c r="B218">
        <v>845</v>
      </c>
      <c r="C218" t="s">
        <v>635</v>
      </c>
      <c r="D218" t="s">
        <v>1119</v>
      </c>
      <c r="E218" t="s">
        <v>1120</v>
      </c>
      <c r="F218" t="s">
        <v>31</v>
      </c>
      <c r="G218">
        <v>34.159999999999997</v>
      </c>
      <c r="H218">
        <v>-87.13</v>
      </c>
      <c r="I218" t="s">
        <v>1121</v>
      </c>
      <c r="J218">
        <v>210330</v>
      </c>
      <c r="K218" t="str">
        <f t="shared" si="9"/>
        <v>None</v>
      </c>
      <c r="L218" t="str">
        <f t="shared" si="10"/>
        <v>None</v>
      </c>
      <c r="N218">
        <v>2203</v>
      </c>
      <c r="O218">
        <v>100</v>
      </c>
      <c r="P218" t="s">
        <v>1490</v>
      </c>
      <c r="Q218" t="s">
        <v>888</v>
      </c>
      <c r="R218" t="s">
        <v>889</v>
      </c>
      <c r="S218">
        <v>37.03</v>
      </c>
      <c r="T218">
        <v>-76.61</v>
      </c>
      <c r="U218" t="s">
        <v>1487</v>
      </c>
      <c r="V218">
        <v>210318</v>
      </c>
      <c r="X218">
        <v>48</v>
      </c>
      <c r="Y218" t="s">
        <v>635</v>
      </c>
      <c r="Z218" t="s">
        <v>2556</v>
      </c>
      <c r="AA218" t="s">
        <v>866</v>
      </c>
      <c r="AB218" t="s">
        <v>259</v>
      </c>
      <c r="AC218">
        <v>34.19</v>
      </c>
      <c r="AD218">
        <v>-88.65</v>
      </c>
      <c r="AE218" t="s">
        <v>2557</v>
      </c>
      <c r="AF218">
        <v>210317</v>
      </c>
      <c r="AG218" t="str">
        <f t="shared" si="11"/>
        <v>None</v>
      </c>
    </row>
    <row r="219" spans="2:33" x14ac:dyDescent="0.25">
      <c r="B219">
        <v>1044</v>
      </c>
      <c r="C219" t="s">
        <v>635</v>
      </c>
      <c r="D219" t="s">
        <v>1122</v>
      </c>
      <c r="E219" t="s">
        <v>1123</v>
      </c>
      <c r="F219" t="s">
        <v>31</v>
      </c>
      <c r="G219">
        <v>34.520000000000003</v>
      </c>
      <c r="H219">
        <v>-85.73</v>
      </c>
      <c r="I219" t="s">
        <v>1124</v>
      </c>
      <c r="J219">
        <v>210330</v>
      </c>
      <c r="K219" t="str">
        <f t="shared" si="9"/>
        <v>None</v>
      </c>
      <c r="L219" t="str">
        <f t="shared" si="10"/>
        <v>None</v>
      </c>
      <c r="N219">
        <v>2215</v>
      </c>
      <c r="O219">
        <v>125</v>
      </c>
      <c r="P219" t="s">
        <v>1491</v>
      </c>
      <c r="Q219" t="s">
        <v>1492</v>
      </c>
      <c r="R219" t="s">
        <v>889</v>
      </c>
      <c r="S219">
        <v>37.11</v>
      </c>
      <c r="T219">
        <v>-76.42</v>
      </c>
      <c r="U219" t="s">
        <v>1487</v>
      </c>
      <c r="V219">
        <v>210318</v>
      </c>
      <c r="X219">
        <v>48</v>
      </c>
      <c r="Y219" t="s">
        <v>635</v>
      </c>
      <c r="Z219" t="s">
        <v>2556</v>
      </c>
      <c r="AA219" t="s">
        <v>866</v>
      </c>
      <c r="AB219" t="s">
        <v>259</v>
      </c>
      <c r="AC219">
        <v>34.19</v>
      </c>
      <c r="AD219">
        <v>-88.65</v>
      </c>
      <c r="AE219" t="s">
        <v>2558</v>
      </c>
      <c r="AF219">
        <v>210317</v>
      </c>
      <c r="AG219" t="str">
        <f t="shared" si="11"/>
        <v>None</v>
      </c>
    </row>
    <row r="220" spans="2:33" x14ac:dyDescent="0.25">
      <c r="N220">
        <v>2217</v>
      </c>
      <c r="O220">
        <v>175</v>
      </c>
      <c r="P220" t="s">
        <v>1493</v>
      </c>
      <c r="Q220" t="s">
        <v>1494</v>
      </c>
      <c r="R220" t="s">
        <v>889</v>
      </c>
      <c r="S220">
        <v>37.090000000000003</v>
      </c>
      <c r="T220">
        <v>-76.42</v>
      </c>
      <c r="U220" t="s">
        <v>1495</v>
      </c>
      <c r="V220">
        <v>210318</v>
      </c>
      <c r="X220">
        <v>55</v>
      </c>
      <c r="Y220" t="s">
        <v>635</v>
      </c>
      <c r="Z220" t="s">
        <v>2559</v>
      </c>
      <c r="AA220" t="s">
        <v>2560</v>
      </c>
      <c r="AB220" t="s">
        <v>259</v>
      </c>
      <c r="AC220">
        <v>34.26</v>
      </c>
      <c r="AD220">
        <v>-88.4</v>
      </c>
      <c r="AE220" t="s">
        <v>2561</v>
      </c>
      <c r="AF220">
        <v>210317</v>
      </c>
      <c r="AG220" t="str">
        <f t="shared" si="11"/>
        <v>None</v>
      </c>
    </row>
    <row r="221" spans="2:33" x14ac:dyDescent="0.25">
      <c r="N221">
        <v>2218</v>
      </c>
      <c r="O221">
        <v>100</v>
      </c>
      <c r="P221" t="s">
        <v>1496</v>
      </c>
      <c r="Q221" t="s">
        <v>1492</v>
      </c>
      <c r="R221" t="s">
        <v>889</v>
      </c>
      <c r="S221">
        <v>37.11</v>
      </c>
      <c r="T221">
        <v>-76.430000000000007</v>
      </c>
      <c r="U221" t="s">
        <v>1497</v>
      </c>
      <c r="V221">
        <v>210318</v>
      </c>
      <c r="X221">
        <v>55</v>
      </c>
      <c r="Y221" t="s">
        <v>635</v>
      </c>
      <c r="Z221" t="s">
        <v>2562</v>
      </c>
      <c r="AA221" t="s">
        <v>817</v>
      </c>
      <c r="AB221" t="s">
        <v>31</v>
      </c>
      <c r="AC221">
        <v>33.630000000000003</v>
      </c>
      <c r="AD221">
        <v>-88.1</v>
      </c>
      <c r="AE221" t="s">
        <v>2563</v>
      </c>
      <c r="AF221">
        <v>210317</v>
      </c>
      <c r="AG221" t="str">
        <f t="shared" si="11"/>
        <v>None</v>
      </c>
    </row>
    <row r="222" spans="2:33" x14ac:dyDescent="0.25">
      <c r="N222">
        <v>2220</v>
      </c>
      <c r="O222">
        <v>200</v>
      </c>
      <c r="P222" t="s">
        <v>1498</v>
      </c>
      <c r="Q222" t="s">
        <v>1499</v>
      </c>
      <c r="R222" t="s">
        <v>314</v>
      </c>
      <c r="S222">
        <v>37.65</v>
      </c>
      <c r="T222">
        <v>-81.459999999999994</v>
      </c>
      <c r="U222" t="s">
        <v>1500</v>
      </c>
      <c r="V222">
        <v>210318</v>
      </c>
      <c r="X222">
        <v>100</v>
      </c>
      <c r="Y222" t="s">
        <v>635</v>
      </c>
      <c r="Z222" t="s">
        <v>2564</v>
      </c>
      <c r="AA222" t="s">
        <v>1101</v>
      </c>
      <c r="AB222" t="s">
        <v>31</v>
      </c>
      <c r="AC222">
        <v>34.28</v>
      </c>
      <c r="AD222">
        <v>-86.72</v>
      </c>
      <c r="AE222" t="s">
        <v>2565</v>
      </c>
      <c r="AF222">
        <v>210317</v>
      </c>
      <c r="AG222" t="str">
        <f t="shared" si="11"/>
        <v>None</v>
      </c>
    </row>
    <row r="223" spans="2:33" x14ac:dyDescent="0.25">
      <c r="N223">
        <v>2222</v>
      </c>
      <c r="O223">
        <v>100</v>
      </c>
      <c r="P223" t="s">
        <v>1501</v>
      </c>
      <c r="Q223" t="s">
        <v>1494</v>
      </c>
      <c r="R223" t="s">
        <v>889</v>
      </c>
      <c r="S223">
        <v>37.08</v>
      </c>
      <c r="T223">
        <v>-76.37</v>
      </c>
      <c r="U223" t="s">
        <v>1497</v>
      </c>
      <c r="V223">
        <v>210318</v>
      </c>
      <c r="X223">
        <v>124</v>
      </c>
      <c r="Y223" t="s">
        <v>635</v>
      </c>
      <c r="Z223" t="s">
        <v>2556</v>
      </c>
      <c r="AA223" t="s">
        <v>866</v>
      </c>
      <c r="AB223" t="s">
        <v>259</v>
      </c>
      <c r="AC223">
        <v>34.19</v>
      </c>
      <c r="AD223">
        <v>-88.65</v>
      </c>
      <c r="AE223" t="s">
        <v>2566</v>
      </c>
      <c r="AF223">
        <v>210317</v>
      </c>
      <c r="AG223" t="str">
        <f t="shared" si="11"/>
        <v>None</v>
      </c>
    </row>
    <row r="224" spans="2:33" x14ac:dyDescent="0.25">
      <c r="N224">
        <v>2225</v>
      </c>
      <c r="O224">
        <v>125</v>
      </c>
      <c r="P224" t="s">
        <v>1502</v>
      </c>
      <c r="Q224" t="s">
        <v>1494</v>
      </c>
      <c r="R224" t="s">
        <v>889</v>
      </c>
      <c r="S224">
        <v>37.07</v>
      </c>
      <c r="T224">
        <v>-76.319999999999993</v>
      </c>
      <c r="U224" t="s">
        <v>1487</v>
      </c>
      <c r="V224">
        <v>210318</v>
      </c>
      <c r="X224">
        <v>126</v>
      </c>
      <c r="Y224" t="s">
        <v>635</v>
      </c>
      <c r="Z224" t="s">
        <v>2474</v>
      </c>
      <c r="AA224" t="s">
        <v>1727</v>
      </c>
      <c r="AB224" t="s">
        <v>259</v>
      </c>
      <c r="AC224">
        <v>31.54</v>
      </c>
      <c r="AD224">
        <v>-89.93</v>
      </c>
      <c r="AE224" t="s">
        <v>2567</v>
      </c>
      <c r="AF224">
        <v>210317</v>
      </c>
      <c r="AG224" t="str">
        <f t="shared" si="11"/>
        <v>None</v>
      </c>
    </row>
    <row r="225" spans="14:33" x14ac:dyDescent="0.25">
      <c r="N225">
        <v>2230</v>
      </c>
      <c r="O225">
        <v>150</v>
      </c>
      <c r="P225" t="s">
        <v>1503</v>
      </c>
      <c r="Q225" t="s">
        <v>1504</v>
      </c>
      <c r="R225" t="s">
        <v>314</v>
      </c>
      <c r="S225">
        <v>37.67</v>
      </c>
      <c r="T225">
        <v>-81.37</v>
      </c>
      <c r="U225" t="s">
        <v>1505</v>
      </c>
      <c r="V225">
        <v>210318</v>
      </c>
      <c r="X225">
        <v>313</v>
      </c>
      <c r="Y225" t="s">
        <v>635</v>
      </c>
      <c r="Z225" t="s">
        <v>2568</v>
      </c>
      <c r="AA225" t="s">
        <v>731</v>
      </c>
      <c r="AB225" t="s">
        <v>31</v>
      </c>
      <c r="AC225">
        <v>32.69</v>
      </c>
      <c r="AD225">
        <v>-86.51</v>
      </c>
      <c r="AE225" t="s">
        <v>2569</v>
      </c>
      <c r="AF225">
        <v>210317</v>
      </c>
      <c r="AG225" t="str">
        <f t="shared" si="11"/>
        <v>None</v>
      </c>
    </row>
    <row r="226" spans="14:33" x14ac:dyDescent="0.25">
      <c r="N226">
        <v>2245</v>
      </c>
      <c r="O226">
        <v>100</v>
      </c>
      <c r="P226" t="s">
        <v>1506</v>
      </c>
      <c r="Q226" t="s">
        <v>1504</v>
      </c>
      <c r="R226" t="s">
        <v>314</v>
      </c>
      <c r="S226">
        <v>37.71</v>
      </c>
      <c r="T226">
        <v>-81.25</v>
      </c>
      <c r="U226" t="s">
        <v>1507</v>
      </c>
      <c r="V226">
        <v>210318</v>
      </c>
      <c r="X226">
        <v>316</v>
      </c>
      <c r="Y226" t="s">
        <v>635</v>
      </c>
      <c r="Z226" t="s">
        <v>2570</v>
      </c>
      <c r="AA226" t="s">
        <v>731</v>
      </c>
      <c r="AB226" t="s">
        <v>31</v>
      </c>
      <c r="AC226">
        <v>32.49</v>
      </c>
      <c r="AD226">
        <v>-86.48</v>
      </c>
      <c r="AE226" t="s">
        <v>2571</v>
      </c>
      <c r="AF226">
        <v>210317</v>
      </c>
      <c r="AG226" t="str">
        <f t="shared" si="11"/>
        <v>None</v>
      </c>
    </row>
    <row r="227" spans="14:33" x14ac:dyDescent="0.25">
      <c r="N227">
        <v>2252</v>
      </c>
      <c r="O227">
        <v>175</v>
      </c>
      <c r="P227" t="s">
        <v>1508</v>
      </c>
      <c r="Q227" t="s">
        <v>1455</v>
      </c>
      <c r="R227" t="s">
        <v>889</v>
      </c>
      <c r="S227">
        <v>37.06</v>
      </c>
      <c r="T227">
        <v>-81.52</v>
      </c>
      <c r="U227" t="s">
        <v>1484</v>
      </c>
      <c r="V227">
        <v>210318</v>
      </c>
      <c r="X227">
        <v>341</v>
      </c>
      <c r="Y227" t="s">
        <v>635</v>
      </c>
      <c r="Z227" t="s">
        <v>2572</v>
      </c>
      <c r="AA227" t="s">
        <v>838</v>
      </c>
      <c r="AB227" t="s">
        <v>31</v>
      </c>
      <c r="AC227">
        <v>32.32</v>
      </c>
      <c r="AD227">
        <v>-86.03</v>
      </c>
      <c r="AE227" t="s">
        <v>2573</v>
      </c>
      <c r="AF227">
        <v>210317</v>
      </c>
      <c r="AG227" t="str">
        <f t="shared" si="11"/>
        <v>None</v>
      </c>
    </row>
    <row r="228" spans="14:33" x14ac:dyDescent="0.25">
      <c r="N228">
        <v>2255</v>
      </c>
      <c r="O228">
        <v>100</v>
      </c>
      <c r="P228" t="s">
        <v>1509</v>
      </c>
      <c r="Q228" t="s">
        <v>1455</v>
      </c>
      <c r="R228" t="s">
        <v>889</v>
      </c>
      <c r="S228">
        <v>37.08</v>
      </c>
      <c r="T228">
        <v>-81.540000000000006</v>
      </c>
      <c r="U228" t="s">
        <v>1510</v>
      </c>
      <c r="V228">
        <v>210318</v>
      </c>
      <c r="X228">
        <v>344</v>
      </c>
      <c r="Y228" t="s">
        <v>635</v>
      </c>
      <c r="Z228" t="s">
        <v>837</v>
      </c>
      <c r="AA228" t="s">
        <v>838</v>
      </c>
      <c r="AB228" t="s">
        <v>31</v>
      </c>
      <c r="AC228">
        <v>32.130000000000003</v>
      </c>
      <c r="AD228">
        <v>-86.08</v>
      </c>
      <c r="AE228" t="s">
        <v>2574</v>
      </c>
      <c r="AF228">
        <v>210317</v>
      </c>
      <c r="AG228" t="str">
        <f t="shared" si="11"/>
        <v>None</v>
      </c>
    </row>
    <row r="229" spans="14:33" x14ac:dyDescent="0.25">
      <c r="N229">
        <v>2345</v>
      </c>
      <c r="O229">
        <v>100</v>
      </c>
      <c r="P229" t="s">
        <v>1506</v>
      </c>
      <c r="Q229" t="s">
        <v>1504</v>
      </c>
      <c r="R229" t="s">
        <v>314</v>
      </c>
      <c r="S229">
        <v>37.71</v>
      </c>
      <c r="T229">
        <v>-81.25</v>
      </c>
      <c r="U229" t="s">
        <v>1511</v>
      </c>
      <c r="V229">
        <v>210318</v>
      </c>
      <c r="X229">
        <v>825</v>
      </c>
      <c r="Y229">
        <v>60</v>
      </c>
      <c r="Z229" t="s">
        <v>2575</v>
      </c>
      <c r="AA229" t="s">
        <v>2576</v>
      </c>
      <c r="AB229" t="s">
        <v>852</v>
      </c>
      <c r="AC229">
        <v>30.38</v>
      </c>
      <c r="AD229">
        <v>-87.1</v>
      </c>
      <c r="AE229" t="s">
        <v>2577</v>
      </c>
      <c r="AF229">
        <v>210317</v>
      </c>
      <c r="AG229" t="str">
        <f t="shared" si="11"/>
        <v>None</v>
      </c>
    </row>
    <row r="230" spans="14:33" x14ac:dyDescent="0.25">
      <c r="N230">
        <v>30</v>
      </c>
      <c r="O230">
        <v>100</v>
      </c>
      <c r="P230" t="s">
        <v>1512</v>
      </c>
      <c r="Q230" t="s">
        <v>830</v>
      </c>
      <c r="R230" t="s">
        <v>314</v>
      </c>
      <c r="S230">
        <v>37.590000000000003</v>
      </c>
      <c r="T230">
        <v>-80.55</v>
      </c>
      <c r="U230" t="s">
        <v>1513</v>
      </c>
      <c r="V230">
        <v>210318</v>
      </c>
      <c r="X230">
        <v>1055</v>
      </c>
      <c r="Y230" t="s">
        <v>635</v>
      </c>
      <c r="Z230" t="s">
        <v>2578</v>
      </c>
      <c r="AA230" t="s">
        <v>848</v>
      </c>
      <c r="AB230" t="s">
        <v>31</v>
      </c>
      <c r="AC230">
        <v>31.57</v>
      </c>
      <c r="AD230">
        <v>-85.25</v>
      </c>
      <c r="AE230" t="s">
        <v>2579</v>
      </c>
      <c r="AF230">
        <v>210317</v>
      </c>
      <c r="AG230" t="str">
        <f t="shared" si="11"/>
        <v>None</v>
      </c>
    </row>
    <row r="231" spans="14:33" x14ac:dyDescent="0.25">
      <c r="N231">
        <v>1915</v>
      </c>
      <c r="O231">
        <v>100</v>
      </c>
      <c r="P231" t="s">
        <v>1514</v>
      </c>
      <c r="Q231" t="s">
        <v>640</v>
      </c>
      <c r="R231" t="s">
        <v>38</v>
      </c>
      <c r="S231">
        <v>33.64</v>
      </c>
      <c r="T231">
        <v>-101.24</v>
      </c>
      <c r="U231" t="s">
        <v>638</v>
      </c>
      <c r="V231">
        <v>210322</v>
      </c>
      <c r="X231">
        <v>1104</v>
      </c>
      <c r="Y231">
        <v>82</v>
      </c>
      <c r="Z231" t="s">
        <v>854</v>
      </c>
      <c r="AA231" t="s">
        <v>855</v>
      </c>
      <c r="AB231" t="s">
        <v>852</v>
      </c>
      <c r="AC231">
        <v>30.36</v>
      </c>
      <c r="AD231">
        <v>-85.8</v>
      </c>
      <c r="AE231" t="s">
        <v>2580</v>
      </c>
      <c r="AF231">
        <v>210317</v>
      </c>
      <c r="AG231" t="str">
        <f t="shared" si="11"/>
        <v>None</v>
      </c>
    </row>
    <row r="232" spans="14:33" x14ac:dyDescent="0.25">
      <c r="N232">
        <v>2340</v>
      </c>
      <c r="O232">
        <v>100</v>
      </c>
      <c r="P232" t="s">
        <v>1515</v>
      </c>
      <c r="Q232" t="s">
        <v>1516</v>
      </c>
      <c r="R232" t="s">
        <v>38</v>
      </c>
      <c r="S232">
        <v>31.13</v>
      </c>
      <c r="T232">
        <v>-98.75</v>
      </c>
      <c r="U232" t="s">
        <v>1517</v>
      </c>
      <c r="V232">
        <v>210322</v>
      </c>
      <c r="X232">
        <v>1120</v>
      </c>
      <c r="Y232" t="s">
        <v>635</v>
      </c>
      <c r="Z232" t="s">
        <v>857</v>
      </c>
      <c r="AA232" t="s">
        <v>855</v>
      </c>
      <c r="AB232" t="s">
        <v>852</v>
      </c>
      <c r="AC232">
        <v>30.26</v>
      </c>
      <c r="AD232">
        <v>-85.54</v>
      </c>
      <c r="AE232" t="s">
        <v>2581</v>
      </c>
      <c r="AF232">
        <v>210317</v>
      </c>
      <c r="AG232" t="str">
        <f t="shared" si="11"/>
        <v>None</v>
      </c>
    </row>
    <row r="233" spans="14:33" x14ac:dyDescent="0.25">
      <c r="N233">
        <v>2343</v>
      </c>
      <c r="O233">
        <v>100</v>
      </c>
      <c r="P233" t="s">
        <v>1518</v>
      </c>
      <c r="Q233" t="s">
        <v>1516</v>
      </c>
      <c r="R233" t="s">
        <v>38</v>
      </c>
      <c r="S233">
        <v>31.14</v>
      </c>
      <c r="T233">
        <v>-98.72</v>
      </c>
      <c r="U233" t="s">
        <v>1519</v>
      </c>
      <c r="V233">
        <v>210322</v>
      </c>
      <c r="X233">
        <v>1130</v>
      </c>
      <c r="Y233" t="s">
        <v>635</v>
      </c>
      <c r="Z233" t="s">
        <v>2582</v>
      </c>
      <c r="AA233" t="s">
        <v>851</v>
      </c>
      <c r="AB233" t="s">
        <v>852</v>
      </c>
      <c r="AC233">
        <v>30.78</v>
      </c>
      <c r="AD233">
        <v>-85.54</v>
      </c>
      <c r="AE233" t="s">
        <v>2583</v>
      </c>
      <c r="AF233">
        <v>210317</v>
      </c>
      <c r="AG233" t="str">
        <f t="shared" si="11"/>
        <v>None</v>
      </c>
    </row>
    <row r="234" spans="14:33" x14ac:dyDescent="0.25">
      <c r="N234">
        <v>30</v>
      </c>
      <c r="O234">
        <v>150</v>
      </c>
      <c r="P234" t="s">
        <v>1520</v>
      </c>
      <c r="Q234" t="s">
        <v>1521</v>
      </c>
      <c r="R234" t="s">
        <v>38</v>
      </c>
      <c r="S234">
        <v>31.29</v>
      </c>
      <c r="T234">
        <v>-98.06</v>
      </c>
      <c r="U234" t="s">
        <v>1355</v>
      </c>
      <c r="V234">
        <v>210322</v>
      </c>
      <c r="X234">
        <v>1135</v>
      </c>
      <c r="Y234" t="s">
        <v>635</v>
      </c>
      <c r="Z234" t="s">
        <v>2584</v>
      </c>
      <c r="AA234" t="s">
        <v>851</v>
      </c>
      <c r="AB234" t="s">
        <v>852</v>
      </c>
      <c r="AC234">
        <v>30.72</v>
      </c>
      <c r="AD234">
        <v>-85.49</v>
      </c>
      <c r="AE234" t="s">
        <v>2585</v>
      </c>
      <c r="AF234">
        <v>210317</v>
      </c>
      <c r="AG234" t="str">
        <f t="shared" si="11"/>
        <v>None</v>
      </c>
    </row>
    <row r="235" spans="14:33" x14ac:dyDescent="0.25">
      <c r="N235">
        <v>45</v>
      </c>
      <c r="O235">
        <v>150</v>
      </c>
      <c r="P235" t="s">
        <v>1522</v>
      </c>
      <c r="Q235" t="s">
        <v>1523</v>
      </c>
      <c r="R235" t="s">
        <v>38</v>
      </c>
      <c r="S235">
        <v>31.3</v>
      </c>
      <c r="T235">
        <v>-98.17</v>
      </c>
      <c r="U235" t="s">
        <v>1524</v>
      </c>
      <c r="V235">
        <v>210322</v>
      </c>
      <c r="X235">
        <v>1135</v>
      </c>
      <c r="Y235" t="s">
        <v>635</v>
      </c>
      <c r="Z235" t="s">
        <v>2586</v>
      </c>
      <c r="AA235" t="s">
        <v>860</v>
      </c>
      <c r="AB235" t="s">
        <v>861</v>
      </c>
      <c r="AC235">
        <v>31.21</v>
      </c>
      <c r="AD235">
        <v>-84.99</v>
      </c>
      <c r="AE235" t="s">
        <v>2587</v>
      </c>
      <c r="AF235">
        <v>210317</v>
      </c>
      <c r="AG235" t="str">
        <f t="shared" si="11"/>
        <v>None</v>
      </c>
    </row>
    <row r="236" spans="14:33" x14ac:dyDescent="0.25">
      <c r="N236">
        <v>219</v>
      </c>
      <c r="O236">
        <v>175</v>
      </c>
      <c r="P236" t="s">
        <v>1525</v>
      </c>
      <c r="Q236" t="s">
        <v>1526</v>
      </c>
      <c r="R236" t="s">
        <v>38</v>
      </c>
      <c r="S236">
        <v>30.78</v>
      </c>
      <c r="T236">
        <v>-98.39</v>
      </c>
      <c r="U236" t="s">
        <v>1527</v>
      </c>
      <c r="V236">
        <v>210322</v>
      </c>
      <c r="X236">
        <v>1142</v>
      </c>
      <c r="Y236" t="s">
        <v>635</v>
      </c>
      <c r="Z236" t="s">
        <v>2588</v>
      </c>
      <c r="AA236" t="s">
        <v>1626</v>
      </c>
      <c r="AB236" t="s">
        <v>852</v>
      </c>
      <c r="AC236">
        <v>30.95</v>
      </c>
      <c r="AD236">
        <v>-85.4</v>
      </c>
      <c r="AE236" t="s">
        <v>2589</v>
      </c>
      <c r="AF236">
        <v>210317</v>
      </c>
      <c r="AG236" t="str">
        <f t="shared" si="11"/>
        <v>None</v>
      </c>
    </row>
    <row r="237" spans="14:33" x14ac:dyDescent="0.25">
      <c r="N237">
        <v>224</v>
      </c>
      <c r="O237">
        <v>250</v>
      </c>
      <c r="P237" t="s">
        <v>1528</v>
      </c>
      <c r="Q237" t="s">
        <v>1526</v>
      </c>
      <c r="R237" t="s">
        <v>38</v>
      </c>
      <c r="S237">
        <v>30.8</v>
      </c>
      <c r="T237">
        <v>-98.38</v>
      </c>
      <c r="U237" t="s">
        <v>1529</v>
      </c>
      <c r="V237">
        <v>210322</v>
      </c>
      <c r="X237">
        <v>1250</v>
      </c>
      <c r="Y237" t="s">
        <v>635</v>
      </c>
      <c r="Z237" t="s">
        <v>2590</v>
      </c>
      <c r="AA237" t="s">
        <v>2591</v>
      </c>
      <c r="AB237" t="s">
        <v>861</v>
      </c>
      <c r="AC237">
        <v>31.67</v>
      </c>
      <c r="AD237">
        <v>-84.36</v>
      </c>
      <c r="AE237" t="s">
        <v>2592</v>
      </c>
      <c r="AF237">
        <v>210318</v>
      </c>
      <c r="AG237" t="str">
        <f t="shared" si="11"/>
        <v>None</v>
      </c>
    </row>
    <row r="238" spans="14:33" x14ac:dyDescent="0.25">
      <c r="N238">
        <v>225</v>
      </c>
      <c r="O238">
        <v>175</v>
      </c>
      <c r="P238" t="s">
        <v>1530</v>
      </c>
      <c r="Q238" t="s">
        <v>1526</v>
      </c>
      <c r="R238" t="s">
        <v>38</v>
      </c>
      <c r="S238">
        <v>30.82</v>
      </c>
      <c r="T238">
        <v>-98.36</v>
      </c>
      <c r="U238" t="s">
        <v>1531</v>
      </c>
      <c r="V238">
        <v>210322</v>
      </c>
      <c r="X238">
        <v>1307</v>
      </c>
      <c r="Y238" t="s">
        <v>635</v>
      </c>
      <c r="Z238" t="s">
        <v>865</v>
      </c>
      <c r="AA238" t="s">
        <v>866</v>
      </c>
      <c r="AB238" t="s">
        <v>861</v>
      </c>
      <c r="AC238">
        <v>31.68</v>
      </c>
      <c r="AD238">
        <v>-84.17</v>
      </c>
      <c r="AE238" t="s">
        <v>2593</v>
      </c>
      <c r="AF238">
        <v>210318</v>
      </c>
      <c r="AG238" t="str">
        <f t="shared" si="11"/>
        <v>None</v>
      </c>
    </row>
    <row r="239" spans="14:33" x14ac:dyDescent="0.25">
      <c r="N239">
        <v>225</v>
      </c>
      <c r="O239">
        <v>300</v>
      </c>
      <c r="P239" t="s">
        <v>1532</v>
      </c>
      <c r="Q239" t="s">
        <v>1526</v>
      </c>
      <c r="R239" t="s">
        <v>38</v>
      </c>
      <c r="S239">
        <v>30.83</v>
      </c>
      <c r="T239">
        <v>-98.26</v>
      </c>
      <c r="U239" t="s">
        <v>1533</v>
      </c>
      <c r="V239">
        <v>210322</v>
      </c>
      <c r="X239">
        <v>1315</v>
      </c>
      <c r="Y239" t="s">
        <v>635</v>
      </c>
      <c r="Z239" t="s">
        <v>2594</v>
      </c>
      <c r="AA239" t="s">
        <v>2595</v>
      </c>
      <c r="AB239" t="s">
        <v>852</v>
      </c>
      <c r="AC239">
        <v>30.43</v>
      </c>
      <c r="AD239">
        <v>-84.55</v>
      </c>
      <c r="AE239" t="s">
        <v>2596</v>
      </c>
      <c r="AF239">
        <v>210318</v>
      </c>
      <c r="AG239" t="str">
        <f t="shared" si="11"/>
        <v>None</v>
      </c>
    </row>
    <row r="240" spans="14:33" x14ac:dyDescent="0.25">
      <c r="N240">
        <v>230</v>
      </c>
      <c r="O240">
        <v>300</v>
      </c>
      <c r="P240" t="s">
        <v>1534</v>
      </c>
      <c r="Q240" t="s">
        <v>1526</v>
      </c>
      <c r="R240" t="s">
        <v>38</v>
      </c>
      <c r="S240">
        <v>30.81</v>
      </c>
      <c r="T240">
        <v>-98.25</v>
      </c>
      <c r="U240" t="s">
        <v>1535</v>
      </c>
      <c r="V240">
        <v>210322</v>
      </c>
      <c r="X240">
        <v>1415</v>
      </c>
      <c r="Y240" t="s">
        <v>635</v>
      </c>
      <c r="Z240" t="s">
        <v>2597</v>
      </c>
      <c r="AA240" t="s">
        <v>2595</v>
      </c>
      <c r="AB240" t="s">
        <v>852</v>
      </c>
      <c r="AC240">
        <v>30.41</v>
      </c>
      <c r="AD240">
        <v>-84.16</v>
      </c>
      <c r="AE240" t="s">
        <v>2598</v>
      </c>
      <c r="AF240">
        <v>210318</v>
      </c>
      <c r="AG240" t="str">
        <f t="shared" si="11"/>
        <v>None</v>
      </c>
    </row>
    <row r="241" spans="14:33" x14ac:dyDescent="0.25">
      <c r="N241">
        <v>235</v>
      </c>
      <c r="O241">
        <v>100</v>
      </c>
      <c r="P241" t="s">
        <v>1536</v>
      </c>
      <c r="Q241" t="s">
        <v>915</v>
      </c>
      <c r="R241" t="s">
        <v>38</v>
      </c>
      <c r="S241">
        <v>31.74</v>
      </c>
      <c r="T241">
        <v>-97.56</v>
      </c>
      <c r="U241" t="s">
        <v>1352</v>
      </c>
      <c r="V241">
        <v>210322</v>
      </c>
      <c r="X241">
        <v>1750</v>
      </c>
      <c r="Y241" t="s">
        <v>635</v>
      </c>
      <c r="Z241" t="s">
        <v>2599</v>
      </c>
      <c r="AA241" t="s">
        <v>1401</v>
      </c>
      <c r="AB241" t="s">
        <v>1724</v>
      </c>
      <c r="AC241">
        <v>34.78</v>
      </c>
      <c r="AD241">
        <v>-82.54</v>
      </c>
      <c r="AE241" t="s">
        <v>2600</v>
      </c>
      <c r="AF241">
        <v>210318</v>
      </c>
      <c r="AG241" t="str">
        <f t="shared" si="11"/>
        <v>None</v>
      </c>
    </row>
    <row r="242" spans="14:33" x14ac:dyDescent="0.25">
      <c r="N242">
        <v>237</v>
      </c>
      <c r="O242">
        <v>150</v>
      </c>
      <c r="P242" t="s">
        <v>1532</v>
      </c>
      <c r="Q242" t="s">
        <v>1526</v>
      </c>
      <c r="R242" t="s">
        <v>38</v>
      </c>
      <c r="S242">
        <v>30.83</v>
      </c>
      <c r="T242">
        <v>-98.26</v>
      </c>
      <c r="U242" t="s">
        <v>1537</v>
      </c>
      <c r="V242">
        <v>210322</v>
      </c>
      <c r="X242">
        <v>1755</v>
      </c>
      <c r="Y242" t="s">
        <v>635</v>
      </c>
      <c r="Z242" t="s">
        <v>2601</v>
      </c>
      <c r="AA242" t="s">
        <v>1879</v>
      </c>
      <c r="AB242" t="s">
        <v>233</v>
      </c>
      <c r="AC242">
        <v>38.24</v>
      </c>
      <c r="AD242">
        <v>-82.91</v>
      </c>
      <c r="AE242" t="s">
        <v>2602</v>
      </c>
      <c r="AF242">
        <v>210318</v>
      </c>
      <c r="AG242" t="str">
        <f t="shared" si="11"/>
        <v>None</v>
      </c>
    </row>
    <row r="243" spans="14:33" x14ac:dyDescent="0.25">
      <c r="N243">
        <v>305</v>
      </c>
      <c r="O243">
        <v>175</v>
      </c>
      <c r="P243" t="s">
        <v>1538</v>
      </c>
      <c r="Q243" t="s">
        <v>1526</v>
      </c>
      <c r="R243" t="s">
        <v>38</v>
      </c>
      <c r="S243">
        <v>30.74</v>
      </c>
      <c r="T243">
        <v>-98.05</v>
      </c>
      <c r="U243" t="s">
        <v>1539</v>
      </c>
      <c r="V243">
        <v>210322</v>
      </c>
      <c r="X243">
        <v>1802</v>
      </c>
      <c r="Y243" t="s">
        <v>635</v>
      </c>
      <c r="Z243" t="s">
        <v>2603</v>
      </c>
      <c r="AA243" t="s">
        <v>2604</v>
      </c>
      <c r="AB243" t="s">
        <v>861</v>
      </c>
      <c r="AC243">
        <v>31.7</v>
      </c>
      <c r="AD243">
        <v>-81.739999999999995</v>
      </c>
      <c r="AE243" t="s">
        <v>2605</v>
      </c>
      <c r="AF243">
        <v>210318</v>
      </c>
      <c r="AG243" t="str">
        <f t="shared" si="11"/>
        <v>None</v>
      </c>
    </row>
    <row r="244" spans="14:33" x14ac:dyDescent="0.25">
      <c r="N244">
        <v>318</v>
      </c>
      <c r="O244">
        <v>100</v>
      </c>
      <c r="P244" t="s">
        <v>1540</v>
      </c>
      <c r="Q244" t="s">
        <v>1541</v>
      </c>
      <c r="R244" t="s">
        <v>38</v>
      </c>
      <c r="S244">
        <v>31.84</v>
      </c>
      <c r="T244">
        <v>-97.09</v>
      </c>
      <c r="U244" t="s">
        <v>1542</v>
      </c>
      <c r="V244">
        <v>210322</v>
      </c>
      <c r="X244">
        <v>1802</v>
      </c>
      <c r="Y244" t="s">
        <v>635</v>
      </c>
      <c r="Z244" t="s">
        <v>2606</v>
      </c>
      <c r="AA244" t="s">
        <v>2604</v>
      </c>
      <c r="AB244" t="s">
        <v>861</v>
      </c>
      <c r="AC244">
        <v>31.83</v>
      </c>
      <c r="AD244">
        <v>-81.89</v>
      </c>
      <c r="AE244" t="s">
        <v>2605</v>
      </c>
      <c r="AF244">
        <v>210318</v>
      </c>
      <c r="AG244" t="str">
        <f t="shared" si="11"/>
        <v>None</v>
      </c>
    </row>
    <row r="245" spans="14:33" x14ac:dyDescent="0.25">
      <c r="N245">
        <v>320</v>
      </c>
      <c r="O245">
        <v>100</v>
      </c>
      <c r="P245" t="s">
        <v>1543</v>
      </c>
      <c r="Q245" t="s">
        <v>721</v>
      </c>
      <c r="R245" t="s">
        <v>38</v>
      </c>
      <c r="S245">
        <v>32.93</v>
      </c>
      <c r="T245">
        <v>-96.53</v>
      </c>
      <c r="U245" t="s">
        <v>1352</v>
      </c>
      <c r="V245">
        <v>210322</v>
      </c>
      <c r="X245">
        <v>1841</v>
      </c>
      <c r="Y245" t="s">
        <v>635</v>
      </c>
      <c r="Z245" t="s">
        <v>873</v>
      </c>
      <c r="AA245" t="s">
        <v>874</v>
      </c>
      <c r="AB245" t="s">
        <v>852</v>
      </c>
      <c r="AC245">
        <v>29.73</v>
      </c>
      <c r="AD245">
        <v>-82.66</v>
      </c>
      <c r="AE245" t="s">
        <v>2607</v>
      </c>
      <c r="AF245">
        <v>210318</v>
      </c>
      <c r="AG245" t="str">
        <f t="shared" si="11"/>
        <v>None</v>
      </c>
    </row>
    <row r="246" spans="14:33" x14ac:dyDescent="0.25">
      <c r="N246">
        <v>324</v>
      </c>
      <c r="O246">
        <v>100</v>
      </c>
      <c r="P246" t="s">
        <v>1544</v>
      </c>
      <c r="Q246" t="s">
        <v>1545</v>
      </c>
      <c r="R246" t="s">
        <v>38</v>
      </c>
      <c r="S246">
        <v>33.07</v>
      </c>
      <c r="T246">
        <v>-96.23</v>
      </c>
      <c r="U246" t="s">
        <v>1355</v>
      </c>
      <c r="V246">
        <v>210322</v>
      </c>
      <c r="X246">
        <v>1908</v>
      </c>
      <c r="Y246" t="s">
        <v>635</v>
      </c>
      <c r="Z246" t="s">
        <v>876</v>
      </c>
      <c r="AA246" t="s">
        <v>877</v>
      </c>
      <c r="AB246" t="s">
        <v>852</v>
      </c>
      <c r="AC246">
        <v>29.8</v>
      </c>
      <c r="AD246">
        <v>-82.49</v>
      </c>
      <c r="AE246" t="s">
        <v>2608</v>
      </c>
      <c r="AF246">
        <v>210318</v>
      </c>
      <c r="AG246" t="str">
        <f t="shared" si="11"/>
        <v>None</v>
      </c>
    </row>
    <row r="247" spans="14:33" x14ac:dyDescent="0.25">
      <c r="N247">
        <v>447</v>
      </c>
      <c r="O247">
        <v>100</v>
      </c>
      <c r="P247" t="s">
        <v>1546</v>
      </c>
      <c r="Q247" t="s">
        <v>1547</v>
      </c>
      <c r="R247" t="s">
        <v>38</v>
      </c>
      <c r="S247">
        <v>30.1</v>
      </c>
      <c r="T247">
        <v>-99.16</v>
      </c>
      <c r="U247" t="s">
        <v>1548</v>
      </c>
      <c r="V247">
        <v>210322</v>
      </c>
      <c r="X247">
        <v>1940</v>
      </c>
      <c r="Y247" t="s">
        <v>635</v>
      </c>
      <c r="Z247" t="s">
        <v>2609</v>
      </c>
      <c r="AA247" t="s">
        <v>2610</v>
      </c>
      <c r="AB247" t="s">
        <v>1724</v>
      </c>
      <c r="AC247">
        <v>34.200000000000003</v>
      </c>
      <c r="AD247">
        <v>-81.89</v>
      </c>
      <c r="AE247" t="s">
        <v>2611</v>
      </c>
      <c r="AF247">
        <v>210318</v>
      </c>
      <c r="AG247" t="str">
        <f t="shared" si="11"/>
        <v>None</v>
      </c>
    </row>
    <row r="248" spans="14:33" x14ac:dyDescent="0.25">
      <c r="N248">
        <v>450</v>
      </c>
      <c r="O248">
        <v>200</v>
      </c>
      <c r="P248" t="s">
        <v>1549</v>
      </c>
      <c r="Q248" t="s">
        <v>1550</v>
      </c>
      <c r="R248" t="s">
        <v>38</v>
      </c>
      <c r="S248">
        <v>29.74</v>
      </c>
      <c r="T248">
        <v>-99.76</v>
      </c>
      <c r="U248" t="s">
        <v>1551</v>
      </c>
      <c r="V248">
        <v>210322</v>
      </c>
      <c r="X248">
        <v>2100</v>
      </c>
      <c r="Y248" t="s">
        <v>635</v>
      </c>
      <c r="Z248" t="s">
        <v>879</v>
      </c>
      <c r="AA248" t="s">
        <v>880</v>
      </c>
      <c r="AB248" t="s">
        <v>449</v>
      </c>
      <c r="AC248">
        <v>35.93</v>
      </c>
      <c r="AD248">
        <v>-79.98</v>
      </c>
      <c r="AE248" t="s">
        <v>2612</v>
      </c>
      <c r="AF248">
        <v>210318</v>
      </c>
      <c r="AG248" t="str">
        <f t="shared" si="11"/>
        <v>None</v>
      </c>
    </row>
    <row r="249" spans="14:33" x14ac:dyDescent="0.25">
      <c r="N249">
        <v>450</v>
      </c>
      <c r="O249">
        <v>300</v>
      </c>
      <c r="P249" t="s">
        <v>1549</v>
      </c>
      <c r="Q249" t="s">
        <v>1550</v>
      </c>
      <c r="R249" t="s">
        <v>38</v>
      </c>
      <c r="S249">
        <v>29.74</v>
      </c>
      <c r="T249">
        <v>-99.76</v>
      </c>
      <c r="U249" t="s">
        <v>1552</v>
      </c>
      <c r="V249">
        <v>210322</v>
      </c>
      <c r="X249">
        <v>2100</v>
      </c>
      <c r="Y249" t="s">
        <v>635</v>
      </c>
      <c r="Z249" t="s">
        <v>879</v>
      </c>
      <c r="AA249" t="s">
        <v>880</v>
      </c>
      <c r="AB249" t="s">
        <v>449</v>
      </c>
      <c r="AC249">
        <v>35.93</v>
      </c>
      <c r="AD249">
        <v>-79.989999999999995</v>
      </c>
      <c r="AE249" t="s">
        <v>2613</v>
      </c>
      <c r="AF249">
        <v>210318</v>
      </c>
      <c r="AG249" t="str">
        <f t="shared" si="11"/>
        <v>None</v>
      </c>
    </row>
    <row r="250" spans="14:33" x14ac:dyDescent="0.25">
      <c r="N250">
        <v>455</v>
      </c>
      <c r="O250">
        <v>100</v>
      </c>
      <c r="P250" t="s">
        <v>1553</v>
      </c>
      <c r="Q250" t="s">
        <v>1550</v>
      </c>
      <c r="R250" t="s">
        <v>38</v>
      </c>
      <c r="S250">
        <v>29.77</v>
      </c>
      <c r="T250">
        <v>-99.7</v>
      </c>
      <c r="U250" t="s">
        <v>1554</v>
      </c>
      <c r="V250">
        <v>210322</v>
      </c>
      <c r="X250">
        <v>2125</v>
      </c>
      <c r="Y250" t="s">
        <v>635</v>
      </c>
      <c r="Z250" t="s">
        <v>2614</v>
      </c>
      <c r="AA250" t="s">
        <v>1014</v>
      </c>
      <c r="AB250" t="s">
        <v>449</v>
      </c>
      <c r="AC250">
        <v>35.68</v>
      </c>
      <c r="AD250">
        <v>-79.97</v>
      </c>
      <c r="AE250" t="s">
        <v>2615</v>
      </c>
      <c r="AF250">
        <v>210318</v>
      </c>
      <c r="AG250" t="str">
        <f t="shared" si="11"/>
        <v>None</v>
      </c>
    </row>
    <row r="251" spans="14:33" x14ac:dyDescent="0.25">
      <c r="N251">
        <v>556</v>
      </c>
      <c r="O251">
        <v>175</v>
      </c>
      <c r="P251" t="s">
        <v>1555</v>
      </c>
      <c r="Q251" t="s">
        <v>1556</v>
      </c>
      <c r="R251" t="s">
        <v>38</v>
      </c>
      <c r="S251">
        <v>29.95</v>
      </c>
      <c r="T251">
        <v>-98.42</v>
      </c>
      <c r="U251" t="s">
        <v>1557</v>
      </c>
      <c r="V251">
        <v>210322</v>
      </c>
      <c r="X251">
        <v>2140</v>
      </c>
      <c r="Y251" t="s">
        <v>635</v>
      </c>
      <c r="Z251" t="s">
        <v>2616</v>
      </c>
      <c r="AA251" t="s">
        <v>880</v>
      </c>
      <c r="AB251" t="s">
        <v>449</v>
      </c>
      <c r="AC251">
        <v>36.07</v>
      </c>
      <c r="AD251">
        <v>-79.540000000000006</v>
      </c>
      <c r="AE251" t="s">
        <v>2617</v>
      </c>
      <c r="AF251">
        <v>210318</v>
      </c>
      <c r="AG251" t="str">
        <f t="shared" si="11"/>
        <v>None</v>
      </c>
    </row>
    <row r="252" spans="14:33" x14ac:dyDescent="0.25">
      <c r="N252">
        <v>604</v>
      </c>
      <c r="O252">
        <v>100</v>
      </c>
      <c r="P252" t="s">
        <v>1558</v>
      </c>
      <c r="Q252" t="s">
        <v>1559</v>
      </c>
      <c r="R252" t="s">
        <v>38</v>
      </c>
      <c r="S252">
        <v>29.79</v>
      </c>
      <c r="T252">
        <v>-98.71</v>
      </c>
      <c r="U252" t="s">
        <v>1560</v>
      </c>
      <c r="V252">
        <v>210322</v>
      </c>
      <c r="X252">
        <v>2150</v>
      </c>
      <c r="Y252" t="s">
        <v>635</v>
      </c>
      <c r="Z252" t="s">
        <v>2618</v>
      </c>
      <c r="AA252" t="s">
        <v>1486</v>
      </c>
      <c r="AB252" t="s">
        <v>889</v>
      </c>
      <c r="AC252">
        <v>36.71</v>
      </c>
      <c r="AD252">
        <v>-77.3</v>
      </c>
      <c r="AE252" t="s">
        <v>2619</v>
      </c>
      <c r="AF252">
        <v>210318</v>
      </c>
      <c r="AG252" t="str">
        <f t="shared" si="11"/>
        <v>None</v>
      </c>
    </row>
    <row r="253" spans="14:33" x14ac:dyDescent="0.25">
      <c r="N253">
        <v>605</v>
      </c>
      <c r="O253">
        <v>175</v>
      </c>
      <c r="P253" t="s">
        <v>1561</v>
      </c>
      <c r="Q253" t="s">
        <v>899</v>
      </c>
      <c r="R253" t="s">
        <v>38</v>
      </c>
      <c r="S253">
        <v>29.9</v>
      </c>
      <c r="T253">
        <v>-98.3</v>
      </c>
      <c r="U253" t="s">
        <v>1562</v>
      </c>
      <c r="V253">
        <v>210322</v>
      </c>
      <c r="X253">
        <v>2150</v>
      </c>
      <c r="Y253" t="s">
        <v>635</v>
      </c>
      <c r="Z253" t="s">
        <v>2620</v>
      </c>
      <c r="AA253" t="s">
        <v>2621</v>
      </c>
      <c r="AB253" t="s">
        <v>449</v>
      </c>
      <c r="AC253">
        <v>36.08</v>
      </c>
      <c r="AD253">
        <v>-79.510000000000005</v>
      </c>
      <c r="AE253" t="s">
        <v>2622</v>
      </c>
      <c r="AF253">
        <v>210318</v>
      </c>
      <c r="AG253" t="str">
        <f t="shared" si="11"/>
        <v>None</v>
      </c>
    </row>
    <row r="254" spans="14:33" x14ac:dyDescent="0.25">
      <c r="N254">
        <v>607</v>
      </c>
      <c r="O254">
        <v>100</v>
      </c>
      <c r="P254" t="s">
        <v>1563</v>
      </c>
      <c r="Q254" t="s">
        <v>1559</v>
      </c>
      <c r="R254" t="s">
        <v>38</v>
      </c>
      <c r="S254">
        <v>29.79</v>
      </c>
      <c r="T254">
        <v>-98.75</v>
      </c>
      <c r="U254" t="s">
        <v>1564</v>
      </c>
      <c r="V254">
        <v>210322</v>
      </c>
      <c r="X254">
        <v>2150</v>
      </c>
      <c r="Y254" t="s">
        <v>635</v>
      </c>
      <c r="Z254" t="s">
        <v>2620</v>
      </c>
      <c r="AA254" t="s">
        <v>2621</v>
      </c>
      <c r="AB254" t="s">
        <v>449</v>
      </c>
      <c r="AC254">
        <v>36.08</v>
      </c>
      <c r="AD254">
        <v>-79.510000000000005</v>
      </c>
      <c r="AE254" t="s">
        <v>2623</v>
      </c>
      <c r="AF254">
        <v>210318</v>
      </c>
      <c r="AG254" t="str">
        <f t="shared" si="11"/>
        <v>None</v>
      </c>
    </row>
    <row r="255" spans="14:33" x14ac:dyDescent="0.25">
      <c r="N255">
        <v>629</v>
      </c>
      <c r="O255">
        <v>200</v>
      </c>
      <c r="P255" t="s">
        <v>1565</v>
      </c>
      <c r="Q255" t="s">
        <v>899</v>
      </c>
      <c r="R255" t="s">
        <v>38</v>
      </c>
      <c r="S255">
        <v>29.79</v>
      </c>
      <c r="T255">
        <v>-98.07</v>
      </c>
      <c r="U255" t="s">
        <v>1560</v>
      </c>
      <c r="V255">
        <v>210322</v>
      </c>
      <c r="X255">
        <v>2150</v>
      </c>
      <c r="Y255" t="s">
        <v>635</v>
      </c>
      <c r="Z255" t="s">
        <v>2624</v>
      </c>
      <c r="AA255" t="s">
        <v>2625</v>
      </c>
      <c r="AB255" t="s">
        <v>449</v>
      </c>
      <c r="AC255">
        <v>35.340000000000003</v>
      </c>
      <c r="AD255">
        <v>-80.3</v>
      </c>
      <c r="AE255" t="s">
        <v>2626</v>
      </c>
      <c r="AF255">
        <v>210318</v>
      </c>
      <c r="AG255" t="str">
        <f t="shared" si="11"/>
        <v>None</v>
      </c>
    </row>
    <row r="256" spans="14:33" x14ac:dyDescent="0.25">
      <c r="N256">
        <v>630</v>
      </c>
      <c r="O256">
        <v>175</v>
      </c>
      <c r="P256" t="s">
        <v>1566</v>
      </c>
      <c r="Q256" t="s">
        <v>899</v>
      </c>
      <c r="R256" t="s">
        <v>38</v>
      </c>
      <c r="S256">
        <v>29.78</v>
      </c>
      <c r="T256">
        <v>-98.06</v>
      </c>
      <c r="U256" t="s">
        <v>1567</v>
      </c>
      <c r="V256">
        <v>210322</v>
      </c>
      <c r="X256">
        <v>2155</v>
      </c>
      <c r="Y256" t="s">
        <v>635</v>
      </c>
      <c r="Z256" t="s">
        <v>2627</v>
      </c>
      <c r="AA256" t="s">
        <v>888</v>
      </c>
      <c r="AB256" t="s">
        <v>889</v>
      </c>
      <c r="AC256">
        <v>36.96</v>
      </c>
      <c r="AD256">
        <v>-76.709999999999994</v>
      </c>
      <c r="AE256" t="s">
        <v>2628</v>
      </c>
      <c r="AF256">
        <v>210318</v>
      </c>
      <c r="AG256" t="str">
        <f t="shared" si="11"/>
        <v>None</v>
      </c>
    </row>
    <row r="257" spans="14:33" x14ac:dyDescent="0.25">
      <c r="N257">
        <v>634</v>
      </c>
      <c r="O257">
        <v>100</v>
      </c>
      <c r="P257" t="s">
        <v>1568</v>
      </c>
      <c r="Q257" t="s">
        <v>1569</v>
      </c>
      <c r="R257" t="s">
        <v>38</v>
      </c>
      <c r="S257">
        <v>29.89</v>
      </c>
      <c r="T257">
        <v>-97.94</v>
      </c>
      <c r="U257" t="s">
        <v>1570</v>
      </c>
      <c r="V257">
        <v>210322</v>
      </c>
      <c r="X257">
        <v>2155</v>
      </c>
      <c r="Y257" t="s">
        <v>635</v>
      </c>
      <c r="Z257" t="s">
        <v>2629</v>
      </c>
      <c r="AA257" t="s">
        <v>2630</v>
      </c>
      <c r="AB257" t="s">
        <v>449</v>
      </c>
      <c r="AC257">
        <v>36.409999999999997</v>
      </c>
      <c r="AD257">
        <v>-81.62</v>
      </c>
      <c r="AE257" t="s">
        <v>2631</v>
      </c>
      <c r="AF257">
        <v>210318</v>
      </c>
      <c r="AG257" t="str">
        <f t="shared" si="11"/>
        <v>None</v>
      </c>
    </row>
    <row r="258" spans="14:33" x14ac:dyDescent="0.25">
      <c r="N258">
        <v>644</v>
      </c>
      <c r="O258">
        <v>100</v>
      </c>
      <c r="P258" t="s">
        <v>1571</v>
      </c>
      <c r="Q258" t="s">
        <v>1572</v>
      </c>
      <c r="R258" t="s">
        <v>38</v>
      </c>
      <c r="S258">
        <v>29.43</v>
      </c>
      <c r="T258">
        <v>-98.75</v>
      </c>
      <c r="U258" t="s">
        <v>1573</v>
      </c>
      <c r="V258">
        <v>210322</v>
      </c>
      <c r="X258">
        <v>2158</v>
      </c>
      <c r="Y258" t="s">
        <v>635</v>
      </c>
      <c r="Z258" t="s">
        <v>2632</v>
      </c>
      <c r="AA258" t="s">
        <v>2633</v>
      </c>
      <c r="AB258" t="s">
        <v>449</v>
      </c>
      <c r="AC258">
        <v>36.270000000000003</v>
      </c>
      <c r="AD258">
        <v>-79.36</v>
      </c>
      <c r="AE258" t="s">
        <v>2634</v>
      </c>
      <c r="AF258">
        <v>210318</v>
      </c>
      <c r="AG258" t="str">
        <f t="shared" si="11"/>
        <v>None</v>
      </c>
    </row>
    <row r="259" spans="14:33" x14ac:dyDescent="0.25">
      <c r="N259">
        <v>652</v>
      </c>
      <c r="O259">
        <v>150</v>
      </c>
      <c r="P259" t="s">
        <v>1574</v>
      </c>
      <c r="Q259" t="s">
        <v>1575</v>
      </c>
      <c r="R259" t="s">
        <v>38</v>
      </c>
      <c r="S259">
        <v>29.86</v>
      </c>
      <c r="T259">
        <v>-97.86</v>
      </c>
      <c r="U259" t="s">
        <v>1576</v>
      </c>
      <c r="V259">
        <v>210322</v>
      </c>
      <c r="X259">
        <v>2200</v>
      </c>
      <c r="Y259" t="s">
        <v>635</v>
      </c>
      <c r="Z259" t="s">
        <v>2635</v>
      </c>
      <c r="AA259" t="s">
        <v>2636</v>
      </c>
      <c r="AB259" t="s">
        <v>314</v>
      </c>
      <c r="AC259">
        <v>38.340000000000003</v>
      </c>
      <c r="AD259">
        <v>-82.23</v>
      </c>
      <c r="AE259" t="s">
        <v>2637</v>
      </c>
      <c r="AF259">
        <v>210318</v>
      </c>
      <c r="AG259" t="str">
        <f t="shared" si="11"/>
        <v>None</v>
      </c>
    </row>
    <row r="260" spans="14:33" x14ac:dyDescent="0.25">
      <c r="N260">
        <v>655</v>
      </c>
      <c r="O260">
        <v>150</v>
      </c>
      <c r="P260" t="s">
        <v>1577</v>
      </c>
      <c r="Q260" t="s">
        <v>1575</v>
      </c>
      <c r="R260" t="s">
        <v>38</v>
      </c>
      <c r="S260">
        <v>29.78</v>
      </c>
      <c r="T260">
        <v>-97.79</v>
      </c>
      <c r="U260" t="s">
        <v>1560</v>
      </c>
      <c r="V260">
        <v>210322</v>
      </c>
      <c r="X260">
        <v>2202</v>
      </c>
      <c r="Y260" t="s">
        <v>635</v>
      </c>
      <c r="Z260" t="s">
        <v>2624</v>
      </c>
      <c r="AA260" t="s">
        <v>2625</v>
      </c>
      <c r="AB260" t="s">
        <v>449</v>
      </c>
      <c r="AC260">
        <v>35.340000000000003</v>
      </c>
      <c r="AD260">
        <v>-80.3</v>
      </c>
      <c r="AE260" t="s">
        <v>2638</v>
      </c>
      <c r="AF260">
        <v>210318</v>
      </c>
      <c r="AG260" t="str">
        <f t="shared" si="11"/>
        <v>None</v>
      </c>
    </row>
    <row r="261" spans="14:33" x14ac:dyDescent="0.25">
      <c r="N261">
        <v>802</v>
      </c>
      <c r="O261">
        <v>100</v>
      </c>
      <c r="P261" t="s">
        <v>1578</v>
      </c>
      <c r="Q261" t="s">
        <v>1579</v>
      </c>
      <c r="R261" t="s">
        <v>38</v>
      </c>
      <c r="S261">
        <v>29.57</v>
      </c>
      <c r="T261">
        <v>-97.17</v>
      </c>
      <c r="U261" t="s">
        <v>1580</v>
      </c>
      <c r="V261">
        <v>210322</v>
      </c>
      <c r="X261">
        <v>2207</v>
      </c>
      <c r="Y261" t="s">
        <v>635</v>
      </c>
      <c r="Z261" t="s">
        <v>2639</v>
      </c>
      <c r="AA261" t="s">
        <v>885</v>
      </c>
      <c r="AB261" t="s">
        <v>449</v>
      </c>
      <c r="AC261">
        <v>36.200000000000003</v>
      </c>
      <c r="AD261">
        <v>-79.2</v>
      </c>
      <c r="AE261" t="s">
        <v>2640</v>
      </c>
      <c r="AF261">
        <v>210318</v>
      </c>
      <c r="AG261" t="str">
        <f t="shared" si="11"/>
        <v>None</v>
      </c>
    </row>
    <row r="262" spans="14:33" x14ac:dyDescent="0.25">
      <c r="N262">
        <v>802</v>
      </c>
      <c r="O262">
        <v>100</v>
      </c>
      <c r="P262" t="s">
        <v>1578</v>
      </c>
      <c r="Q262" t="s">
        <v>1579</v>
      </c>
      <c r="R262" t="s">
        <v>38</v>
      </c>
      <c r="S262">
        <v>29.57</v>
      </c>
      <c r="T262">
        <v>-97.17</v>
      </c>
      <c r="U262" t="s">
        <v>1581</v>
      </c>
      <c r="V262">
        <v>210322</v>
      </c>
      <c r="X262">
        <v>2214</v>
      </c>
      <c r="Y262" t="s">
        <v>635</v>
      </c>
      <c r="Z262" t="s">
        <v>2641</v>
      </c>
      <c r="AA262" t="s">
        <v>2636</v>
      </c>
      <c r="AB262" t="s">
        <v>314</v>
      </c>
      <c r="AC262">
        <v>38.340000000000003</v>
      </c>
      <c r="AD262">
        <v>-82.23</v>
      </c>
      <c r="AE262" t="s">
        <v>2642</v>
      </c>
      <c r="AF262">
        <v>210318</v>
      </c>
      <c r="AG262" t="str">
        <f t="shared" si="11"/>
        <v>None</v>
      </c>
    </row>
    <row r="263" spans="14:33" x14ac:dyDescent="0.25">
      <c r="N263">
        <v>2010</v>
      </c>
      <c r="O263">
        <v>100</v>
      </c>
      <c r="P263" t="s">
        <v>1582</v>
      </c>
      <c r="Q263" t="s">
        <v>775</v>
      </c>
      <c r="R263" t="s">
        <v>259</v>
      </c>
      <c r="S263">
        <v>31.09</v>
      </c>
      <c r="T263">
        <v>-91.07</v>
      </c>
      <c r="U263" t="s">
        <v>1583</v>
      </c>
      <c r="V263">
        <v>210324</v>
      </c>
      <c r="X263">
        <v>30</v>
      </c>
      <c r="Y263" t="s">
        <v>635</v>
      </c>
      <c r="Z263" t="s">
        <v>2643</v>
      </c>
      <c r="AA263" t="s">
        <v>2644</v>
      </c>
      <c r="AB263" t="s">
        <v>449</v>
      </c>
      <c r="AC263">
        <v>36.49</v>
      </c>
      <c r="AD263">
        <v>-77.59</v>
      </c>
      <c r="AE263" t="s">
        <v>2645</v>
      </c>
      <c r="AF263">
        <v>210318</v>
      </c>
      <c r="AG263" t="str">
        <f t="shared" si="11"/>
        <v>None</v>
      </c>
    </row>
    <row r="264" spans="14:33" x14ac:dyDescent="0.25">
      <c r="N264">
        <v>2125</v>
      </c>
      <c r="O264">
        <v>175</v>
      </c>
      <c r="P264" t="s">
        <v>1584</v>
      </c>
      <c r="Q264" t="s">
        <v>1516</v>
      </c>
      <c r="R264" t="s">
        <v>38</v>
      </c>
      <c r="S264">
        <v>31.36</v>
      </c>
      <c r="T264">
        <v>-98.96</v>
      </c>
      <c r="U264" t="s">
        <v>1585</v>
      </c>
      <c r="V264">
        <v>210324</v>
      </c>
      <c r="X264">
        <v>127</v>
      </c>
      <c r="Y264" t="s">
        <v>635</v>
      </c>
      <c r="Z264" t="s">
        <v>2646</v>
      </c>
      <c r="AA264" t="s">
        <v>888</v>
      </c>
      <c r="AB264" t="s">
        <v>889</v>
      </c>
      <c r="AC264">
        <v>36.770000000000003</v>
      </c>
      <c r="AD264">
        <v>-76.81</v>
      </c>
      <c r="AE264" t="s">
        <v>2647</v>
      </c>
      <c r="AF264">
        <v>210318</v>
      </c>
      <c r="AG264" t="str">
        <f t="shared" ref="AG264:AG327" si="12">IF(ISERROR(FIND("FATAL",AE264)),IF(ISERROR(FIND("INJ ",AE264)),"None","Injury"),"Fatality")</f>
        <v>None</v>
      </c>
    </row>
    <row r="265" spans="14:33" x14ac:dyDescent="0.25">
      <c r="N265">
        <v>2227</v>
      </c>
      <c r="O265">
        <v>175</v>
      </c>
      <c r="P265" t="s">
        <v>1586</v>
      </c>
      <c r="Q265" t="s">
        <v>1587</v>
      </c>
      <c r="R265" t="s">
        <v>38</v>
      </c>
      <c r="S265">
        <v>31.46</v>
      </c>
      <c r="T265">
        <v>-98.58</v>
      </c>
      <c r="U265" t="s">
        <v>1588</v>
      </c>
      <c r="V265">
        <v>210324</v>
      </c>
      <c r="X265">
        <v>212</v>
      </c>
      <c r="Y265" t="s">
        <v>635</v>
      </c>
      <c r="Z265" t="s">
        <v>2648</v>
      </c>
      <c r="AA265" t="s">
        <v>2649</v>
      </c>
      <c r="AB265" t="s">
        <v>889</v>
      </c>
      <c r="AC265">
        <v>36.880000000000003</v>
      </c>
      <c r="AD265">
        <v>-76.25</v>
      </c>
      <c r="AE265" t="s">
        <v>2650</v>
      </c>
      <c r="AF265">
        <v>210318</v>
      </c>
      <c r="AG265" t="str">
        <f t="shared" si="12"/>
        <v>None</v>
      </c>
    </row>
    <row r="266" spans="14:33" x14ac:dyDescent="0.25">
      <c r="N266">
        <v>2234</v>
      </c>
      <c r="O266">
        <v>150</v>
      </c>
      <c r="P266" t="s">
        <v>1589</v>
      </c>
      <c r="Q266" t="s">
        <v>1590</v>
      </c>
      <c r="R266" t="s">
        <v>38</v>
      </c>
      <c r="S266">
        <v>32.36</v>
      </c>
      <c r="T266">
        <v>-96.15</v>
      </c>
      <c r="U266" t="s">
        <v>1591</v>
      </c>
      <c r="V266">
        <v>210324</v>
      </c>
      <c r="X266">
        <v>216</v>
      </c>
      <c r="Y266" t="s">
        <v>635</v>
      </c>
      <c r="Z266" t="s">
        <v>2646</v>
      </c>
      <c r="AA266" t="s">
        <v>888</v>
      </c>
      <c r="AB266" t="s">
        <v>889</v>
      </c>
      <c r="AC266">
        <v>36.770000000000003</v>
      </c>
      <c r="AD266">
        <v>-76.81</v>
      </c>
      <c r="AE266" t="s">
        <v>2651</v>
      </c>
      <c r="AF266">
        <v>210318</v>
      </c>
      <c r="AG266" t="str">
        <f t="shared" si="12"/>
        <v>None</v>
      </c>
    </row>
    <row r="267" spans="14:33" x14ac:dyDescent="0.25">
      <c r="N267">
        <v>2250</v>
      </c>
      <c r="O267">
        <v>125</v>
      </c>
      <c r="P267" t="s">
        <v>1592</v>
      </c>
      <c r="Q267" t="s">
        <v>1590</v>
      </c>
      <c r="R267" t="s">
        <v>38</v>
      </c>
      <c r="S267">
        <v>32.479999999999997</v>
      </c>
      <c r="T267">
        <v>-96.09</v>
      </c>
      <c r="U267" t="s">
        <v>1593</v>
      </c>
      <c r="V267">
        <v>210324</v>
      </c>
      <c r="X267">
        <v>1715</v>
      </c>
      <c r="Y267">
        <v>60</v>
      </c>
      <c r="Z267" t="s">
        <v>2652</v>
      </c>
      <c r="AA267" t="s">
        <v>2653</v>
      </c>
      <c r="AB267" t="s">
        <v>37</v>
      </c>
      <c r="AC267">
        <v>32.35</v>
      </c>
      <c r="AD267">
        <v>-104.3</v>
      </c>
      <c r="AE267" t="s">
        <v>1234</v>
      </c>
      <c r="AF267">
        <v>210322</v>
      </c>
      <c r="AG267" t="str">
        <f t="shared" si="12"/>
        <v>None</v>
      </c>
    </row>
    <row r="268" spans="14:33" x14ac:dyDescent="0.25">
      <c r="N268">
        <v>2257</v>
      </c>
      <c r="O268">
        <v>100</v>
      </c>
      <c r="P268" t="s">
        <v>1594</v>
      </c>
      <c r="Q268" t="s">
        <v>721</v>
      </c>
      <c r="R268" t="s">
        <v>38</v>
      </c>
      <c r="S268">
        <v>32.71</v>
      </c>
      <c r="T268">
        <v>-96.57</v>
      </c>
      <c r="U268" t="s">
        <v>1595</v>
      </c>
      <c r="V268">
        <v>210324</v>
      </c>
      <c r="X268">
        <v>1835</v>
      </c>
      <c r="Y268">
        <v>73</v>
      </c>
      <c r="Z268" t="s">
        <v>2654</v>
      </c>
      <c r="AA268" t="s">
        <v>2655</v>
      </c>
      <c r="AB268" t="s">
        <v>38</v>
      </c>
      <c r="AC268">
        <v>32.71</v>
      </c>
      <c r="AD268">
        <v>-101.93</v>
      </c>
      <c r="AE268" t="s">
        <v>1234</v>
      </c>
      <c r="AF268">
        <v>210322</v>
      </c>
      <c r="AG268" t="str">
        <f t="shared" si="12"/>
        <v>None</v>
      </c>
    </row>
    <row r="269" spans="14:33" x14ac:dyDescent="0.25">
      <c r="N269">
        <v>2304</v>
      </c>
      <c r="O269">
        <v>175</v>
      </c>
      <c r="P269" t="s">
        <v>1596</v>
      </c>
      <c r="Q269" t="s">
        <v>1597</v>
      </c>
      <c r="R269" t="s">
        <v>38</v>
      </c>
      <c r="S269">
        <v>32.549999999999997</v>
      </c>
      <c r="T269">
        <v>-96.03</v>
      </c>
      <c r="U269" t="s">
        <v>1355</v>
      </c>
      <c r="V269">
        <v>210324</v>
      </c>
      <c r="X269">
        <v>1851</v>
      </c>
      <c r="Y269">
        <v>76</v>
      </c>
      <c r="Z269" t="s">
        <v>2270</v>
      </c>
      <c r="AA269" t="s">
        <v>2271</v>
      </c>
      <c r="AB269" t="s">
        <v>38</v>
      </c>
      <c r="AC269">
        <v>33.08</v>
      </c>
      <c r="AD269">
        <v>-101.52</v>
      </c>
      <c r="AE269" t="s">
        <v>2656</v>
      </c>
      <c r="AF269">
        <v>210322</v>
      </c>
      <c r="AG269" t="str">
        <f t="shared" si="12"/>
        <v>None</v>
      </c>
    </row>
    <row r="270" spans="14:33" x14ac:dyDescent="0.25">
      <c r="N270">
        <v>2307</v>
      </c>
      <c r="O270">
        <v>100</v>
      </c>
      <c r="P270" t="s">
        <v>1598</v>
      </c>
      <c r="Q270" t="s">
        <v>1590</v>
      </c>
      <c r="R270" t="s">
        <v>38</v>
      </c>
      <c r="S270">
        <v>32.64</v>
      </c>
      <c r="T270">
        <v>-96.46</v>
      </c>
      <c r="U270" t="s">
        <v>1595</v>
      </c>
      <c r="V270">
        <v>210324</v>
      </c>
      <c r="X270">
        <v>1915</v>
      </c>
      <c r="Y270" t="s">
        <v>635</v>
      </c>
      <c r="Z270" t="s">
        <v>2657</v>
      </c>
      <c r="AA270" t="s">
        <v>2271</v>
      </c>
      <c r="AB270" t="s">
        <v>38</v>
      </c>
      <c r="AC270">
        <v>33.15</v>
      </c>
      <c r="AD270">
        <v>-101.49</v>
      </c>
      <c r="AE270" t="s">
        <v>2658</v>
      </c>
      <c r="AF270">
        <v>210322</v>
      </c>
      <c r="AG270" t="str">
        <f t="shared" si="12"/>
        <v>None</v>
      </c>
    </row>
    <row r="271" spans="14:33" x14ac:dyDescent="0.25">
      <c r="N271">
        <v>2320</v>
      </c>
      <c r="O271">
        <v>175</v>
      </c>
      <c r="P271" t="s">
        <v>1599</v>
      </c>
      <c r="Q271" t="s">
        <v>1597</v>
      </c>
      <c r="R271" t="s">
        <v>38</v>
      </c>
      <c r="S271">
        <v>32.57</v>
      </c>
      <c r="T271">
        <v>-96.06</v>
      </c>
      <c r="U271" t="s">
        <v>1355</v>
      </c>
      <c r="V271">
        <v>210324</v>
      </c>
      <c r="X271">
        <v>1945</v>
      </c>
      <c r="Y271" t="s">
        <v>635</v>
      </c>
      <c r="Z271" t="s">
        <v>2249</v>
      </c>
      <c r="AA271" t="s">
        <v>2249</v>
      </c>
      <c r="AB271" t="s">
        <v>38</v>
      </c>
      <c r="AC271">
        <v>33.619999999999997</v>
      </c>
      <c r="AD271">
        <v>-100.84</v>
      </c>
      <c r="AE271" t="s">
        <v>2659</v>
      </c>
      <c r="AF271">
        <v>210322</v>
      </c>
      <c r="AG271" t="str">
        <f t="shared" si="12"/>
        <v>None</v>
      </c>
    </row>
    <row r="272" spans="14:33" x14ac:dyDescent="0.25">
      <c r="N272">
        <v>2330</v>
      </c>
      <c r="O272">
        <v>250</v>
      </c>
      <c r="P272" t="s">
        <v>1600</v>
      </c>
      <c r="Q272" t="s">
        <v>1597</v>
      </c>
      <c r="R272" t="s">
        <v>38</v>
      </c>
      <c r="S272">
        <v>32.65</v>
      </c>
      <c r="T272">
        <v>-95.88</v>
      </c>
      <c r="U272" t="s">
        <v>1601</v>
      </c>
      <c r="V272">
        <v>210324</v>
      </c>
      <c r="X272">
        <v>2140</v>
      </c>
      <c r="Y272">
        <v>58</v>
      </c>
      <c r="Z272" t="s">
        <v>2660</v>
      </c>
      <c r="AA272" t="s">
        <v>1300</v>
      </c>
      <c r="AB272" t="s">
        <v>36</v>
      </c>
      <c r="AC272">
        <v>34.83</v>
      </c>
      <c r="AD272">
        <v>-99.44</v>
      </c>
      <c r="AE272" t="s">
        <v>2661</v>
      </c>
      <c r="AF272">
        <v>210322</v>
      </c>
      <c r="AG272" t="str">
        <f t="shared" si="12"/>
        <v>None</v>
      </c>
    </row>
    <row r="273" spans="14:33" x14ac:dyDescent="0.25">
      <c r="N273">
        <v>2338</v>
      </c>
      <c r="O273">
        <v>100</v>
      </c>
      <c r="P273" t="s">
        <v>912</v>
      </c>
      <c r="Q273" t="s">
        <v>912</v>
      </c>
      <c r="R273" t="s">
        <v>38</v>
      </c>
      <c r="S273">
        <v>31.7</v>
      </c>
      <c r="T273">
        <v>-98.13</v>
      </c>
      <c r="U273" t="s">
        <v>1595</v>
      </c>
      <c r="V273">
        <v>210324</v>
      </c>
      <c r="X273">
        <v>258</v>
      </c>
      <c r="Y273" t="s">
        <v>635</v>
      </c>
      <c r="Z273" t="s">
        <v>1538</v>
      </c>
      <c r="AA273" t="s">
        <v>1526</v>
      </c>
      <c r="AB273" t="s">
        <v>38</v>
      </c>
      <c r="AC273">
        <v>30.74</v>
      </c>
      <c r="AD273">
        <v>-98.05</v>
      </c>
      <c r="AE273" t="s">
        <v>2662</v>
      </c>
      <c r="AF273">
        <v>210322</v>
      </c>
      <c r="AG273" t="str">
        <f t="shared" si="12"/>
        <v>None</v>
      </c>
    </row>
    <row r="274" spans="14:33" x14ac:dyDescent="0.25">
      <c r="N274">
        <v>20</v>
      </c>
      <c r="O274">
        <v>150</v>
      </c>
      <c r="P274" t="s">
        <v>1602</v>
      </c>
      <c r="Q274" t="s">
        <v>1603</v>
      </c>
      <c r="R274" t="s">
        <v>38</v>
      </c>
      <c r="S274">
        <v>32.93</v>
      </c>
      <c r="T274">
        <v>-95.58</v>
      </c>
      <c r="U274" t="s">
        <v>1604</v>
      </c>
      <c r="V274">
        <v>210324</v>
      </c>
      <c r="X274">
        <v>258</v>
      </c>
      <c r="Y274" t="s">
        <v>635</v>
      </c>
      <c r="Z274" t="s">
        <v>1538</v>
      </c>
      <c r="AA274" t="s">
        <v>1526</v>
      </c>
      <c r="AB274" t="s">
        <v>38</v>
      </c>
      <c r="AC274">
        <v>30.74</v>
      </c>
      <c r="AD274">
        <v>-98.05</v>
      </c>
      <c r="AE274" t="s">
        <v>2663</v>
      </c>
      <c r="AF274">
        <v>210322</v>
      </c>
      <c r="AG274" t="str">
        <f t="shared" si="12"/>
        <v>None</v>
      </c>
    </row>
    <row r="275" spans="14:33" x14ac:dyDescent="0.25">
      <c r="N275">
        <v>28</v>
      </c>
      <c r="O275">
        <v>150</v>
      </c>
      <c r="P275" t="s">
        <v>1605</v>
      </c>
      <c r="Q275" t="s">
        <v>1275</v>
      </c>
      <c r="R275" t="s">
        <v>38</v>
      </c>
      <c r="S275">
        <v>33.19</v>
      </c>
      <c r="T275">
        <v>-95.23</v>
      </c>
      <c r="U275" t="s">
        <v>1606</v>
      </c>
      <c r="V275">
        <v>210324</v>
      </c>
      <c r="X275">
        <v>258</v>
      </c>
      <c r="Y275" t="s">
        <v>635</v>
      </c>
      <c r="Z275" t="s">
        <v>2664</v>
      </c>
      <c r="AA275" t="s">
        <v>2665</v>
      </c>
      <c r="AB275" t="s">
        <v>38</v>
      </c>
      <c r="AC275">
        <v>33.03</v>
      </c>
      <c r="AD275">
        <v>-96.7</v>
      </c>
      <c r="AE275" t="s">
        <v>2666</v>
      </c>
      <c r="AF275">
        <v>210322</v>
      </c>
      <c r="AG275" t="str">
        <f t="shared" si="12"/>
        <v>None</v>
      </c>
    </row>
    <row r="276" spans="14:33" x14ac:dyDescent="0.25">
      <c r="N276">
        <v>29</v>
      </c>
      <c r="O276">
        <v>100</v>
      </c>
      <c r="P276" t="s">
        <v>1607</v>
      </c>
      <c r="Q276" t="s">
        <v>1608</v>
      </c>
      <c r="R276" t="s">
        <v>38</v>
      </c>
      <c r="S276">
        <v>32.979999999999997</v>
      </c>
      <c r="T276">
        <v>-95.59</v>
      </c>
      <c r="U276" t="s">
        <v>1355</v>
      </c>
      <c r="V276">
        <v>210324</v>
      </c>
      <c r="X276">
        <v>305</v>
      </c>
      <c r="Y276" t="s">
        <v>635</v>
      </c>
      <c r="Z276" t="s">
        <v>2667</v>
      </c>
      <c r="AA276" t="s">
        <v>1393</v>
      </c>
      <c r="AB276" t="s">
        <v>36</v>
      </c>
      <c r="AC276">
        <v>36.11</v>
      </c>
      <c r="AD276">
        <v>-96.23</v>
      </c>
      <c r="AE276" t="s">
        <v>2668</v>
      </c>
      <c r="AF276">
        <v>210322</v>
      </c>
      <c r="AG276" t="str">
        <f t="shared" si="12"/>
        <v>None</v>
      </c>
    </row>
    <row r="277" spans="14:33" x14ac:dyDescent="0.25">
      <c r="N277">
        <v>41</v>
      </c>
      <c r="O277">
        <v>150</v>
      </c>
      <c r="P277" t="s">
        <v>1605</v>
      </c>
      <c r="Q277" t="s">
        <v>1275</v>
      </c>
      <c r="R277" t="s">
        <v>38</v>
      </c>
      <c r="S277">
        <v>33.19</v>
      </c>
      <c r="T277">
        <v>-95.23</v>
      </c>
      <c r="U277" t="s">
        <v>1609</v>
      </c>
      <c r="V277">
        <v>210324</v>
      </c>
      <c r="X277">
        <v>330</v>
      </c>
      <c r="Y277" t="s">
        <v>635</v>
      </c>
      <c r="Z277" t="s">
        <v>2669</v>
      </c>
      <c r="AA277" t="s">
        <v>1738</v>
      </c>
      <c r="AB277" t="s">
        <v>38</v>
      </c>
      <c r="AC277">
        <v>30.73</v>
      </c>
      <c r="AD277">
        <v>-97.87</v>
      </c>
      <c r="AE277" t="s">
        <v>2670</v>
      </c>
      <c r="AF277">
        <v>210322</v>
      </c>
      <c r="AG277" t="str">
        <f t="shared" si="12"/>
        <v>None</v>
      </c>
    </row>
    <row r="278" spans="14:33" x14ac:dyDescent="0.25">
      <c r="N278">
        <v>55</v>
      </c>
      <c r="O278">
        <v>125</v>
      </c>
      <c r="P278" t="s">
        <v>1610</v>
      </c>
      <c r="Q278" t="s">
        <v>915</v>
      </c>
      <c r="R278" t="s">
        <v>38</v>
      </c>
      <c r="S278">
        <v>31.9</v>
      </c>
      <c r="T278">
        <v>-97.65</v>
      </c>
      <c r="U278" t="s">
        <v>1595</v>
      </c>
      <c r="V278">
        <v>210324</v>
      </c>
      <c r="X278">
        <v>350</v>
      </c>
      <c r="Y278" t="s">
        <v>635</v>
      </c>
      <c r="Z278" t="s">
        <v>2671</v>
      </c>
      <c r="AA278" t="s">
        <v>1738</v>
      </c>
      <c r="AB278" t="s">
        <v>38</v>
      </c>
      <c r="AC278">
        <v>30.74</v>
      </c>
      <c r="AD278">
        <v>-97.58</v>
      </c>
      <c r="AE278" t="s">
        <v>2672</v>
      </c>
      <c r="AF278">
        <v>210322</v>
      </c>
      <c r="AG278" t="str">
        <f t="shared" si="12"/>
        <v>None</v>
      </c>
    </row>
    <row r="279" spans="14:33" x14ac:dyDescent="0.25">
      <c r="N279">
        <v>140</v>
      </c>
      <c r="O279">
        <v>100</v>
      </c>
      <c r="P279" t="s">
        <v>1611</v>
      </c>
      <c r="Q279" t="s">
        <v>1612</v>
      </c>
      <c r="R279" t="s">
        <v>38</v>
      </c>
      <c r="S279">
        <v>33.1</v>
      </c>
      <c r="T279">
        <v>-98.25</v>
      </c>
      <c r="U279" t="s">
        <v>1352</v>
      </c>
      <c r="V279">
        <v>210324</v>
      </c>
      <c r="X279">
        <v>511</v>
      </c>
      <c r="Y279" t="s">
        <v>635</v>
      </c>
      <c r="Z279" t="s">
        <v>2673</v>
      </c>
      <c r="AA279" t="s">
        <v>1034</v>
      </c>
      <c r="AB279" t="s">
        <v>38</v>
      </c>
      <c r="AC279">
        <v>32.18</v>
      </c>
      <c r="AD279">
        <v>-95.66</v>
      </c>
      <c r="AE279" t="s">
        <v>2674</v>
      </c>
      <c r="AF279">
        <v>210322</v>
      </c>
      <c r="AG279" t="str">
        <f t="shared" si="12"/>
        <v>None</v>
      </c>
    </row>
    <row r="280" spans="14:33" x14ac:dyDescent="0.25">
      <c r="N280">
        <v>145</v>
      </c>
      <c r="O280">
        <v>100</v>
      </c>
      <c r="P280" t="s">
        <v>1613</v>
      </c>
      <c r="Q280" t="s">
        <v>1612</v>
      </c>
      <c r="R280" t="s">
        <v>38</v>
      </c>
      <c r="S280">
        <v>33.21</v>
      </c>
      <c r="T280">
        <v>-98.19</v>
      </c>
      <c r="U280" t="s">
        <v>1595</v>
      </c>
      <c r="V280">
        <v>210324</v>
      </c>
      <c r="X280">
        <v>1330</v>
      </c>
      <c r="Y280" t="s">
        <v>635</v>
      </c>
      <c r="Z280" t="s">
        <v>851</v>
      </c>
      <c r="AA280" t="s">
        <v>901</v>
      </c>
      <c r="AB280" t="s">
        <v>342</v>
      </c>
      <c r="AC280">
        <v>30.62</v>
      </c>
      <c r="AD280">
        <v>-92.06</v>
      </c>
      <c r="AE280" t="s">
        <v>2675</v>
      </c>
      <c r="AF280">
        <v>210323</v>
      </c>
      <c r="AG280" t="str">
        <f t="shared" si="12"/>
        <v>None</v>
      </c>
    </row>
    <row r="281" spans="14:33" x14ac:dyDescent="0.25">
      <c r="N281">
        <v>152</v>
      </c>
      <c r="O281">
        <v>200</v>
      </c>
      <c r="P281" t="s">
        <v>1614</v>
      </c>
      <c r="Q281" t="s">
        <v>1615</v>
      </c>
      <c r="R281" t="s">
        <v>38</v>
      </c>
      <c r="S281">
        <v>32.909999999999997</v>
      </c>
      <c r="T281">
        <v>-97.36</v>
      </c>
      <c r="U281" t="s">
        <v>1616</v>
      </c>
      <c r="V281">
        <v>210324</v>
      </c>
      <c r="X281">
        <v>1758</v>
      </c>
      <c r="Y281" t="s">
        <v>635</v>
      </c>
      <c r="Z281" t="s">
        <v>2676</v>
      </c>
      <c r="AA281" t="s">
        <v>2401</v>
      </c>
      <c r="AB281" t="s">
        <v>259</v>
      </c>
      <c r="AC281">
        <v>30.56</v>
      </c>
      <c r="AD281">
        <v>-89.15</v>
      </c>
      <c r="AE281" t="s">
        <v>2677</v>
      </c>
      <c r="AF281">
        <v>210323</v>
      </c>
      <c r="AG281" t="str">
        <f t="shared" si="12"/>
        <v>None</v>
      </c>
    </row>
    <row r="282" spans="14:33" x14ac:dyDescent="0.25">
      <c r="N282">
        <v>155</v>
      </c>
      <c r="O282">
        <v>250</v>
      </c>
      <c r="P282" t="s">
        <v>1617</v>
      </c>
      <c r="Q282" t="s">
        <v>1615</v>
      </c>
      <c r="R282" t="s">
        <v>38</v>
      </c>
      <c r="S282">
        <v>32.93</v>
      </c>
      <c r="T282">
        <v>-97.35</v>
      </c>
      <c r="U282" t="s">
        <v>1595</v>
      </c>
      <c r="V282">
        <v>210324</v>
      </c>
      <c r="X282">
        <v>1823</v>
      </c>
      <c r="Y282" t="s">
        <v>635</v>
      </c>
      <c r="Z282" t="s">
        <v>2678</v>
      </c>
      <c r="AA282" t="s">
        <v>2401</v>
      </c>
      <c r="AB282" t="s">
        <v>259</v>
      </c>
      <c r="AC282">
        <v>30.44</v>
      </c>
      <c r="AD282">
        <v>-88.89</v>
      </c>
      <c r="AE282" t="s">
        <v>2679</v>
      </c>
      <c r="AF282">
        <v>210323</v>
      </c>
      <c r="AG282" t="str">
        <f t="shared" si="12"/>
        <v>None</v>
      </c>
    </row>
    <row r="283" spans="14:33" x14ac:dyDescent="0.25">
      <c r="N283">
        <v>155</v>
      </c>
      <c r="O283">
        <v>300</v>
      </c>
      <c r="P283" t="s">
        <v>1618</v>
      </c>
      <c r="Q283" t="s">
        <v>1615</v>
      </c>
      <c r="R283" t="s">
        <v>38</v>
      </c>
      <c r="S283">
        <v>32.92</v>
      </c>
      <c r="T283">
        <v>-97.37</v>
      </c>
      <c r="U283" t="s">
        <v>1619</v>
      </c>
      <c r="V283">
        <v>210324</v>
      </c>
      <c r="X283">
        <v>2135</v>
      </c>
      <c r="Y283" t="s">
        <v>635</v>
      </c>
      <c r="Z283" t="s">
        <v>2680</v>
      </c>
      <c r="AA283" t="s">
        <v>2681</v>
      </c>
      <c r="AB283" t="s">
        <v>2682</v>
      </c>
      <c r="AC283">
        <v>34.520000000000003</v>
      </c>
      <c r="AD283">
        <v>-114.33</v>
      </c>
      <c r="AE283" t="s">
        <v>2683</v>
      </c>
      <c r="AF283">
        <v>210323</v>
      </c>
      <c r="AG283" t="str">
        <f t="shared" si="12"/>
        <v>None</v>
      </c>
    </row>
    <row r="284" spans="14:33" x14ac:dyDescent="0.25">
      <c r="N284">
        <v>156</v>
      </c>
      <c r="O284">
        <v>300</v>
      </c>
      <c r="P284" t="s">
        <v>1620</v>
      </c>
      <c r="Q284" t="s">
        <v>1615</v>
      </c>
      <c r="R284" t="s">
        <v>38</v>
      </c>
      <c r="S284">
        <v>32.96</v>
      </c>
      <c r="T284">
        <v>-97.34</v>
      </c>
      <c r="U284" t="s">
        <v>1621</v>
      </c>
      <c r="V284">
        <v>210324</v>
      </c>
      <c r="X284">
        <v>2310</v>
      </c>
      <c r="Y284">
        <v>69</v>
      </c>
      <c r="Z284" t="s">
        <v>2684</v>
      </c>
      <c r="AA284" t="s">
        <v>2685</v>
      </c>
      <c r="AB284" t="s">
        <v>479</v>
      </c>
      <c r="AC284">
        <v>33.67</v>
      </c>
      <c r="AD284">
        <v>-116.15</v>
      </c>
      <c r="AE284" t="s">
        <v>2686</v>
      </c>
      <c r="AF284">
        <v>210323</v>
      </c>
      <c r="AG284" t="str">
        <f t="shared" si="12"/>
        <v>None</v>
      </c>
    </row>
    <row r="285" spans="14:33" x14ac:dyDescent="0.25">
      <c r="N285">
        <v>157</v>
      </c>
      <c r="O285">
        <v>125</v>
      </c>
      <c r="P285" t="s">
        <v>1622</v>
      </c>
      <c r="Q285" t="s">
        <v>1615</v>
      </c>
      <c r="R285" t="s">
        <v>38</v>
      </c>
      <c r="S285">
        <v>32.92</v>
      </c>
      <c r="T285">
        <v>-97.34</v>
      </c>
      <c r="U285" t="s">
        <v>1593</v>
      </c>
      <c r="V285">
        <v>210324</v>
      </c>
      <c r="X285">
        <v>2315</v>
      </c>
      <c r="Y285">
        <v>60</v>
      </c>
      <c r="Z285" t="s">
        <v>2687</v>
      </c>
      <c r="AA285" t="s">
        <v>2685</v>
      </c>
      <c r="AB285" t="s">
        <v>479</v>
      </c>
      <c r="AC285">
        <v>33.630000000000003</v>
      </c>
      <c r="AD285">
        <v>-116.17</v>
      </c>
      <c r="AE285" t="s">
        <v>2688</v>
      </c>
      <c r="AF285">
        <v>210323</v>
      </c>
      <c r="AG285" t="str">
        <f t="shared" si="12"/>
        <v>None</v>
      </c>
    </row>
    <row r="286" spans="14:33" x14ac:dyDescent="0.25">
      <c r="N286">
        <v>202</v>
      </c>
      <c r="O286">
        <v>175</v>
      </c>
      <c r="P286" t="s">
        <v>1623</v>
      </c>
      <c r="Q286" t="s">
        <v>1615</v>
      </c>
      <c r="R286" t="s">
        <v>38</v>
      </c>
      <c r="S286">
        <v>32.96</v>
      </c>
      <c r="T286">
        <v>-97.31</v>
      </c>
      <c r="U286" t="s">
        <v>1355</v>
      </c>
      <c r="V286">
        <v>210324</v>
      </c>
      <c r="X286">
        <v>2325</v>
      </c>
      <c r="Y286" t="s">
        <v>635</v>
      </c>
      <c r="Z286" t="s">
        <v>2689</v>
      </c>
      <c r="AA286" t="s">
        <v>2685</v>
      </c>
      <c r="AB286" t="s">
        <v>479</v>
      </c>
      <c r="AC286">
        <v>33.64</v>
      </c>
      <c r="AD286">
        <v>-116.13</v>
      </c>
      <c r="AE286" t="s">
        <v>2690</v>
      </c>
      <c r="AF286">
        <v>210323</v>
      </c>
      <c r="AG286" t="str">
        <f t="shared" si="12"/>
        <v>None</v>
      </c>
    </row>
    <row r="287" spans="14:33" x14ac:dyDescent="0.25">
      <c r="N287">
        <v>202</v>
      </c>
      <c r="O287">
        <v>200</v>
      </c>
      <c r="P287" t="s">
        <v>1624</v>
      </c>
      <c r="Q287" t="s">
        <v>1615</v>
      </c>
      <c r="R287" t="s">
        <v>38</v>
      </c>
      <c r="S287">
        <v>32.97</v>
      </c>
      <c r="T287">
        <v>-97.32</v>
      </c>
      <c r="U287" t="s">
        <v>1625</v>
      </c>
      <c r="V287">
        <v>210324</v>
      </c>
      <c r="X287">
        <v>2346</v>
      </c>
      <c r="Y287" t="s">
        <v>635</v>
      </c>
      <c r="Z287" t="s">
        <v>2691</v>
      </c>
      <c r="AA287" t="s">
        <v>2692</v>
      </c>
      <c r="AB287" t="s">
        <v>296</v>
      </c>
      <c r="AC287">
        <v>41.12</v>
      </c>
      <c r="AD287">
        <v>-92.5</v>
      </c>
      <c r="AE287" t="s">
        <v>2693</v>
      </c>
      <c r="AF287">
        <v>210323</v>
      </c>
      <c r="AG287" t="str">
        <f t="shared" si="12"/>
        <v>None</v>
      </c>
    </row>
    <row r="288" spans="14:33" x14ac:dyDescent="0.25">
      <c r="N288">
        <v>208</v>
      </c>
      <c r="O288">
        <v>100</v>
      </c>
      <c r="P288" t="s">
        <v>1626</v>
      </c>
      <c r="Q288" t="s">
        <v>1627</v>
      </c>
      <c r="R288" t="s">
        <v>342</v>
      </c>
      <c r="S288">
        <v>30.83</v>
      </c>
      <c r="T288">
        <v>-91.21</v>
      </c>
      <c r="U288" t="s">
        <v>1628</v>
      </c>
      <c r="V288">
        <v>210324</v>
      </c>
      <c r="X288">
        <v>20</v>
      </c>
      <c r="Y288" t="s">
        <v>635</v>
      </c>
      <c r="Z288" t="s">
        <v>903</v>
      </c>
      <c r="AA288" t="s">
        <v>866</v>
      </c>
      <c r="AB288" t="s">
        <v>296</v>
      </c>
      <c r="AC288">
        <v>40.68</v>
      </c>
      <c r="AD288">
        <v>-91.35</v>
      </c>
      <c r="AE288" t="s">
        <v>2694</v>
      </c>
      <c r="AF288">
        <v>210323</v>
      </c>
      <c r="AG288" t="str">
        <f t="shared" si="12"/>
        <v>None</v>
      </c>
    </row>
    <row r="289" spans="14:33" x14ac:dyDescent="0.25">
      <c r="N289">
        <v>209</v>
      </c>
      <c r="O289">
        <v>100</v>
      </c>
      <c r="P289" t="s">
        <v>1629</v>
      </c>
      <c r="Q289" t="s">
        <v>1615</v>
      </c>
      <c r="R289" t="s">
        <v>38</v>
      </c>
      <c r="S289">
        <v>32.97</v>
      </c>
      <c r="T289">
        <v>-97.24</v>
      </c>
      <c r="U289" t="s">
        <v>1352</v>
      </c>
      <c r="V289">
        <v>210324</v>
      </c>
      <c r="X289">
        <v>332</v>
      </c>
      <c r="Y289" t="s">
        <v>635</v>
      </c>
      <c r="Z289" t="s">
        <v>908</v>
      </c>
      <c r="AA289" t="s">
        <v>909</v>
      </c>
      <c r="AB289" t="s">
        <v>32</v>
      </c>
      <c r="AC289">
        <v>40.24</v>
      </c>
      <c r="AD289">
        <v>-89.73</v>
      </c>
      <c r="AE289" t="s">
        <v>2695</v>
      </c>
      <c r="AF289">
        <v>210323</v>
      </c>
      <c r="AG289" t="str">
        <f t="shared" si="12"/>
        <v>None</v>
      </c>
    </row>
    <row r="290" spans="14:33" x14ac:dyDescent="0.25">
      <c r="N290">
        <v>209</v>
      </c>
      <c r="O290">
        <v>125</v>
      </c>
      <c r="P290" t="s">
        <v>1630</v>
      </c>
      <c r="Q290" t="s">
        <v>1615</v>
      </c>
      <c r="R290" t="s">
        <v>38</v>
      </c>
      <c r="S290">
        <v>32.979999999999997</v>
      </c>
      <c r="T290">
        <v>-97.28</v>
      </c>
      <c r="U290" t="s">
        <v>1593</v>
      </c>
      <c r="V290">
        <v>210324</v>
      </c>
      <c r="X290">
        <v>345</v>
      </c>
      <c r="Y290" t="s">
        <v>635</v>
      </c>
      <c r="Z290" t="s">
        <v>2696</v>
      </c>
      <c r="AA290" t="s">
        <v>1986</v>
      </c>
      <c r="AB290" t="s">
        <v>32</v>
      </c>
      <c r="AC290">
        <v>39.69</v>
      </c>
      <c r="AD290">
        <v>-89.65</v>
      </c>
      <c r="AE290" t="s">
        <v>2697</v>
      </c>
      <c r="AF290">
        <v>210323</v>
      </c>
      <c r="AG290" t="str">
        <f t="shared" si="12"/>
        <v>None</v>
      </c>
    </row>
    <row r="291" spans="14:33" x14ac:dyDescent="0.25">
      <c r="N291">
        <v>212</v>
      </c>
      <c r="O291">
        <v>125</v>
      </c>
      <c r="P291" t="s">
        <v>1631</v>
      </c>
      <c r="Q291" t="s">
        <v>1632</v>
      </c>
      <c r="R291" t="s">
        <v>38</v>
      </c>
      <c r="S291">
        <v>33</v>
      </c>
      <c r="T291">
        <v>-97.26</v>
      </c>
      <c r="U291" t="s">
        <v>1593</v>
      </c>
      <c r="V291">
        <v>210324</v>
      </c>
      <c r="X291">
        <v>2010</v>
      </c>
      <c r="Y291" t="s">
        <v>635</v>
      </c>
      <c r="Z291" t="s">
        <v>1582</v>
      </c>
      <c r="AA291" t="s">
        <v>775</v>
      </c>
      <c r="AB291" t="s">
        <v>259</v>
      </c>
      <c r="AC291">
        <v>31.08</v>
      </c>
      <c r="AD291">
        <v>-91.06</v>
      </c>
      <c r="AE291" t="s">
        <v>2698</v>
      </c>
      <c r="AF291">
        <v>210324</v>
      </c>
      <c r="AG291" t="str">
        <f t="shared" si="12"/>
        <v>Fatality</v>
      </c>
    </row>
    <row r="292" spans="14:33" x14ac:dyDescent="0.25">
      <c r="N292">
        <v>215</v>
      </c>
      <c r="O292">
        <v>200</v>
      </c>
      <c r="P292" t="s">
        <v>1617</v>
      </c>
      <c r="Q292" t="s">
        <v>1615</v>
      </c>
      <c r="R292" t="s">
        <v>38</v>
      </c>
      <c r="S292">
        <v>32.93</v>
      </c>
      <c r="T292">
        <v>-97.36</v>
      </c>
      <c r="U292" t="s">
        <v>1633</v>
      </c>
      <c r="V292">
        <v>210324</v>
      </c>
      <c r="X292">
        <v>950</v>
      </c>
      <c r="Y292" t="s">
        <v>635</v>
      </c>
      <c r="Z292" t="s">
        <v>2699</v>
      </c>
      <c r="AA292" t="s">
        <v>2519</v>
      </c>
      <c r="AB292" t="s">
        <v>259</v>
      </c>
      <c r="AC292">
        <v>33.549999999999997</v>
      </c>
      <c r="AD292">
        <v>-88.95</v>
      </c>
      <c r="AE292" t="s">
        <v>2700</v>
      </c>
      <c r="AF292">
        <v>210324</v>
      </c>
      <c r="AG292" t="str">
        <f t="shared" si="12"/>
        <v>None</v>
      </c>
    </row>
    <row r="293" spans="14:33" x14ac:dyDescent="0.25">
      <c r="N293">
        <v>217</v>
      </c>
      <c r="O293">
        <v>150</v>
      </c>
      <c r="P293" t="s">
        <v>1634</v>
      </c>
      <c r="Q293" t="s">
        <v>1632</v>
      </c>
      <c r="R293" t="s">
        <v>38</v>
      </c>
      <c r="S293">
        <v>33.020000000000003</v>
      </c>
      <c r="T293">
        <v>-97.27</v>
      </c>
      <c r="U293" t="s">
        <v>1635</v>
      </c>
      <c r="V293">
        <v>210324</v>
      </c>
      <c r="X293">
        <v>1244</v>
      </c>
      <c r="Y293" t="s">
        <v>635</v>
      </c>
      <c r="Z293" t="s">
        <v>2701</v>
      </c>
      <c r="AA293" t="s">
        <v>2702</v>
      </c>
      <c r="AB293" t="s">
        <v>31</v>
      </c>
      <c r="AC293">
        <v>34.76</v>
      </c>
      <c r="AD293">
        <v>-87.55</v>
      </c>
      <c r="AE293" t="s">
        <v>2703</v>
      </c>
      <c r="AF293">
        <v>210325</v>
      </c>
      <c r="AG293" t="str">
        <f t="shared" si="12"/>
        <v>None</v>
      </c>
    </row>
    <row r="294" spans="14:33" x14ac:dyDescent="0.25">
      <c r="N294">
        <v>234</v>
      </c>
      <c r="O294">
        <v>200</v>
      </c>
      <c r="P294" t="s">
        <v>1636</v>
      </c>
      <c r="Q294" t="s">
        <v>1632</v>
      </c>
      <c r="R294" t="s">
        <v>38</v>
      </c>
      <c r="S294">
        <v>33.049999999999997</v>
      </c>
      <c r="T294">
        <v>-97.27</v>
      </c>
      <c r="U294" t="s">
        <v>1355</v>
      </c>
      <c r="V294">
        <v>210324</v>
      </c>
      <c r="X294">
        <v>1430</v>
      </c>
      <c r="Y294" t="s">
        <v>635</v>
      </c>
      <c r="Z294" t="s">
        <v>2704</v>
      </c>
      <c r="AA294" t="s">
        <v>1123</v>
      </c>
      <c r="AB294" t="s">
        <v>31</v>
      </c>
      <c r="AC294">
        <v>34.450000000000003</v>
      </c>
      <c r="AD294">
        <v>-85.91</v>
      </c>
      <c r="AE294" t="s">
        <v>2705</v>
      </c>
      <c r="AF294">
        <v>210325</v>
      </c>
      <c r="AG294" t="str">
        <f t="shared" si="12"/>
        <v>None</v>
      </c>
    </row>
    <row r="295" spans="14:33" x14ac:dyDescent="0.25">
      <c r="N295">
        <v>236</v>
      </c>
      <c r="O295">
        <v>100</v>
      </c>
      <c r="P295" t="s">
        <v>1637</v>
      </c>
      <c r="Q295" t="s">
        <v>1632</v>
      </c>
      <c r="R295" t="s">
        <v>38</v>
      </c>
      <c r="S295">
        <v>33.020000000000003</v>
      </c>
      <c r="T295">
        <v>-97.19</v>
      </c>
      <c r="U295" t="s">
        <v>1352</v>
      </c>
      <c r="V295">
        <v>210324</v>
      </c>
      <c r="X295">
        <v>1445</v>
      </c>
      <c r="Y295" t="s">
        <v>635</v>
      </c>
      <c r="Z295" t="s">
        <v>2706</v>
      </c>
      <c r="AA295" t="s">
        <v>757</v>
      </c>
      <c r="AB295" t="s">
        <v>31</v>
      </c>
      <c r="AC295">
        <v>33.630000000000003</v>
      </c>
      <c r="AD295">
        <v>-86.85</v>
      </c>
      <c r="AE295" t="s">
        <v>2707</v>
      </c>
      <c r="AF295">
        <v>210325</v>
      </c>
      <c r="AG295" t="str">
        <f t="shared" si="12"/>
        <v>None</v>
      </c>
    </row>
    <row r="296" spans="14:33" x14ac:dyDescent="0.25">
      <c r="N296">
        <v>242</v>
      </c>
      <c r="O296">
        <v>125</v>
      </c>
      <c r="P296" t="s">
        <v>1638</v>
      </c>
      <c r="Q296" t="s">
        <v>1252</v>
      </c>
      <c r="R296" t="s">
        <v>794</v>
      </c>
      <c r="S296">
        <v>33.72</v>
      </c>
      <c r="T296">
        <v>-94.4</v>
      </c>
      <c r="U296" t="s">
        <v>1639</v>
      </c>
      <c r="V296">
        <v>210324</v>
      </c>
      <c r="X296">
        <v>1455</v>
      </c>
      <c r="Y296" t="s">
        <v>635</v>
      </c>
      <c r="Z296" t="s">
        <v>2708</v>
      </c>
      <c r="AA296" t="s">
        <v>757</v>
      </c>
      <c r="AB296" t="s">
        <v>31</v>
      </c>
      <c r="AC296">
        <v>33.42</v>
      </c>
      <c r="AD296">
        <v>-86.74</v>
      </c>
      <c r="AE296" t="s">
        <v>2709</v>
      </c>
      <c r="AF296">
        <v>210325</v>
      </c>
      <c r="AG296" t="str">
        <f t="shared" si="12"/>
        <v>None</v>
      </c>
    </row>
    <row r="297" spans="14:33" x14ac:dyDescent="0.25">
      <c r="N297">
        <v>245</v>
      </c>
      <c r="O297">
        <v>100</v>
      </c>
      <c r="P297" t="s">
        <v>1640</v>
      </c>
      <c r="Q297" t="s">
        <v>1632</v>
      </c>
      <c r="R297" t="s">
        <v>38</v>
      </c>
      <c r="S297">
        <v>33.11</v>
      </c>
      <c r="T297">
        <v>-97.12</v>
      </c>
      <c r="U297" t="s">
        <v>1352</v>
      </c>
      <c r="V297">
        <v>210324</v>
      </c>
      <c r="X297">
        <v>1508</v>
      </c>
      <c r="Y297" t="s">
        <v>635</v>
      </c>
      <c r="Z297" t="s">
        <v>2710</v>
      </c>
      <c r="AA297" t="s">
        <v>2711</v>
      </c>
      <c r="AB297" t="s">
        <v>861</v>
      </c>
      <c r="AC297">
        <v>34.409999999999997</v>
      </c>
      <c r="AD297">
        <v>-85.47</v>
      </c>
      <c r="AE297" t="s">
        <v>2712</v>
      </c>
      <c r="AF297">
        <v>210325</v>
      </c>
      <c r="AG297" t="str">
        <f t="shared" si="12"/>
        <v>None</v>
      </c>
    </row>
    <row r="298" spans="14:33" x14ac:dyDescent="0.25">
      <c r="N298">
        <v>259</v>
      </c>
      <c r="O298">
        <v>175</v>
      </c>
      <c r="P298" t="s">
        <v>1641</v>
      </c>
      <c r="Q298" t="s">
        <v>1252</v>
      </c>
      <c r="R298" t="s">
        <v>794</v>
      </c>
      <c r="S298">
        <v>33.79</v>
      </c>
      <c r="T298">
        <v>-94.39</v>
      </c>
      <c r="U298" t="s">
        <v>1609</v>
      </c>
      <c r="V298">
        <v>210324</v>
      </c>
      <c r="X298">
        <v>1515</v>
      </c>
      <c r="Y298" t="s">
        <v>635</v>
      </c>
      <c r="Z298" t="s">
        <v>2713</v>
      </c>
      <c r="AA298" t="s">
        <v>2711</v>
      </c>
      <c r="AB298" t="s">
        <v>861</v>
      </c>
      <c r="AC298">
        <v>34.57</v>
      </c>
      <c r="AD298">
        <v>-85.32</v>
      </c>
      <c r="AE298" t="s">
        <v>2714</v>
      </c>
      <c r="AF298">
        <v>210325</v>
      </c>
      <c r="AG298" t="str">
        <f t="shared" si="12"/>
        <v>None</v>
      </c>
    </row>
    <row r="299" spans="14:33" x14ac:dyDescent="0.25">
      <c r="N299">
        <v>300</v>
      </c>
      <c r="O299">
        <v>175</v>
      </c>
      <c r="P299" t="s">
        <v>1642</v>
      </c>
      <c r="Q299" t="s">
        <v>1252</v>
      </c>
      <c r="R299" t="s">
        <v>794</v>
      </c>
      <c r="S299">
        <v>33.83</v>
      </c>
      <c r="T299">
        <v>-94.34</v>
      </c>
      <c r="U299" t="s">
        <v>1609</v>
      </c>
      <c r="V299">
        <v>210324</v>
      </c>
      <c r="X299">
        <v>1525</v>
      </c>
      <c r="Y299" t="s">
        <v>635</v>
      </c>
      <c r="Z299" t="s">
        <v>2715</v>
      </c>
      <c r="AA299" t="s">
        <v>2711</v>
      </c>
      <c r="AB299" t="s">
        <v>861</v>
      </c>
      <c r="AC299">
        <v>34.42</v>
      </c>
      <c r="AD299">
        <v>-85.24</v>
      </c>
      <c r="AE299" t="s">
        <v>2716</v>
      </c>
      <c r="AF299">
        <v>210325</v>
      </c>
      <c r="AG299" t="str">
        <f t="shared" si="12"/>
        <v>None</v>
      </c>
    </row>
    <row r="300" spans="14:33" x14ac:dyDescent="0.25">
      <c r="N300">
        <v>308</v>
      </c>
      <c r="O300">
        <v>100</v>
      </c>
      <c r="P300" t="s">
        <v>1643</v>
      </c>
      <c r="Q300" t="s">
        <v>1644</v>
      </c>
      <c r="R300" t="s">
        <v>38</v>
      </c>
      <c r="S300">
        <v>30.78</v>
      </c>
      <c r="T300">
        <v>-99.77</v>
      </c>
      <c r="U300" t="s">
        <v>1645</v>
      </c>
      <c r="V300">
        <v>210324</v>
      </c>
      <c r="X300">
        <v>1530</v>
      </c>
      <c r="Y300" t="s">
        <v>635</v>
      </c>
      <c r="Z300" t="s">
        <v>2717</v>
      </c>
      <c r="AA300" t="s">
        <v>2718</v>
      </c>
      <c r="AB300" t="s">
        <v>861</v>
      </c>
      <c r="AC300">
        <v>34.76</v>
      </c>
      <c r="AD300">
        <v>-85.09</v>
      </c>
      <c r="AE300" t="s">
        <v>2719</v>
      </c>
      <c r="AF300">
        <v>210325</v>
      </c>
      <c r="AG300" t="str">
        <f t="shared" si="12"/>
        <v>None</v>
      </c>
    </row>
    <row r="301" spans="14:33" x14ac:dyDescent="0.25">
      <c r="N301">
        <v>308</v>
      </c>
      <c r="O301">
        <v>150</v>
      </c>
      <c r="P301" t="s">
        <v>1646</v>
      </c>
      <c r="Q301" t="s">
        <v>1632</v>
      </c>
      <c r="R301" t="s">
        <v>38</v>
      </c>
      <c r="S301">
        <v>33.159999999999997</v>
      </c>
      <c r="T301">
        <v>-96.94</v>
      </c>
      <c r="U301" t="s">
        <v>1355</v>
      </c>
      <c r="V301">
        <v>210324</v>
      </c>
      <c r="X301">
        <v>1610</v>
      </c>
      <c r="Y301" t="s">
        <v>635</v>
      </c>
      <c r="Z301" t="s">
        <v>2720</v>
      </c>
      <c r="AA301" t="s">
        <v>2721</v>
      </c>
      <c r="AB301" t="s">
        <v>861</v>
      </c>
      <c r="AC301">
        <v>34.770000000000003</v>
      </c>
      <c r="AD301">
        <v>-84.6</v>
      </c>
      <c r="AE301" t="s">
        <v>2722</v>
      </c>
      <c r="AF301">
        <v>210325</v>
      </c>
      <c r="AG301" t="str">
        <f t="shared" si="12"/>
        <v>None</v>
      </c>
    </row>
    <row r="302" spans="14:33" x14ac:dyDescent="0.25">
      <c r="N302">
        <v>323</v>
      </c>
      <c r="O302">
        <v>175</v>
      </c>
      <c r="P302" t="s">
        <v>1647</v>
      </c>
      <c r="Q302" t="s">
        <v>1632</v>
      </c>
      <c r="R302" t="s">
        <v>38</v>
      </c>
      <c r="S302">
        <v>33.22</v>
      </c>
      <c r="T302">
        <v>-96.88</v>
      </c>
      <c r="U302" t="s">
        <v>1355</v>
      </c>
      <c r="V302">
        <v>210324</v>
      </c>
      <c r="X302">
        <v>1613</v>
      </c>
      <c r="Y302" t="s">
        <v>635</v>
      </c>
      <c r="Z302" t="s">
        <v>2723</v>
      </c>
      <c r="AA302" t="s">
        <v>2721</v>
      </c>
      <c r="AB302" t="s">
        <v>861</v>
      </c>
      <c r="AC302">
        <v>34.75</v>
      </c>
      <c r="AD302">
        <v>-84.57</v>
      </c>
      <c r="AE302" t="s">
        <v>2724</v>
      </c>
      <c r="AF302">
        <v>210325</v>
      </c>
      <c r="AG302" t="str">
        <f t="shared" si="12"/>
        <v>None</v>
      </c>
    </row>
    <row r="303" spans="14:33" x14ac:dyDescent="0.25">
      <c r="N303">
        <v>330</v>
      </c>
      <c r="O303">
        <v>175</v>
      </c>
      <c r="P303" t="s">
        <v>1648</v>
      </c>
      <c r="Q303" t="s">
        <v>1649</v>
      </c>
      <c r="R303" t="s">
        <v>794</v>
      </c>
      <c r="S303">
        <v>34.119999999999997</v>
      </c>
      <c r="T303">
        <v>-94</v>
      </c>
      <c r="U303" t="s">
        <v>1650</v>
      </c>
      <c r="V303">
        <v>210324</v>
      </c>
      <c r="X303">
        <v>1636</v>
      </c>
      <c r="Y303" t="s">
        <v>635</v>
      </c>
      <c r="Z303" t="s">
        <v>1701</v>
      </c>
      <c r="AA303" t="s">
        <v>1702</v>
      </c>
      <c r="AB303" t="s">
        <v>861</v>
      </c>
      <c r="AC303">
        <v>33.99</v>
      </c>
      <c r="AD303">
        <v>-85.26</v>
      </c>
      <c r="AE303" t="s">
        <v>2725</v>
      </c>
      <c r="AF303">
        <v>210325</v>
      </c>
      <c r="AG303" t="str">
        <f t="shared" si="12"/>
        <v>None</v>
      </c>
    </row>
    <row r="304" spans="14:33" x14ac:dyDescent="0.25">
      <c r="N304">
        <v>334</v>
      </c>
      <c r="O304">
        <v>275</v>
      </c>
      <c r="P304" t="s">
        <v>1651</v>
      </c>
      <c r="Q304" t="s">
        <v>918</v>
      </c>
      <c r="R304" t="s">
        <v>38</v>
      </c>
      <c r="S304">
        <v>30.53</v>
      </c>
      <c r="T304">
        <v>-99.84</v>
      </c>
      <c r="U304" t="s">
        <v>1652</v>
      </c>
      <c r="V304">
        <v>210324</v>
      </c>
      <c r="X304">
        <v>1640</v>
      </c>
      <c r="Y304" t="s">
        <v>635</v>
      </c>
      <c r="Z304" t="s">
        <v>2726</v>
      </c>
      <c r="AA304" t="s">
        <v>1702</v>
      </c>
      <c r="AB304" t="s">
        <v>861</v>
      </c>
      <c r="AC304">
        <v>33.950000000000003</v>
      </c>
      <c r="AD304">
        <v>-85.22</v>
      </c>
      <c r="AE304" t="s">
        <v>2727</v>
      </c>
      <c r="AF304">
        <v>210325</v>
      </c>
      <c r="AG304" t="str">
        <f t="shared" si="12"/>
        <v>None</v>
      </c>
    </row>
    <row r="305" spans="14:33" x14ac:dyDescent="0.25">
      <c r="N305">
        <v>340</v>
      </c>
      <c r="O305">
        <v>175</v>
      </c>
      <c r="P305" t="s">
        <v>1653</v>
      </c>
      <c r="Q305" t="s">
        <v>918</v>
      </c>
      <c r="R305" t="s">
        <v>38</v>
      </c>
      <c r="S305">
        <v>30.49</v>
      </c>
      <c r="T305">
        <v>-99.77</v>
      </c>
      <c r="U305" t="s">
        <v>1654</v>
      </c>
      <c r="V305">
        <v>210324</v>
      </c>
      <c r="X305">
        <v>1645</v>
      </c>
      <c r="Y305" t="s">
        <v>635</v>
      </c>
      <c r="Z305" t="s">
        <v>2728</v>
      </c>
      <c r="AA305" t="s">
        <v>1899</v>
      </c>
      <c r="AB305" t="s">
        <v>861</v>
      </c>
      <c r="AC305">
        <v>34.11</v>
      </c>
      <c r="AD305">
        <v>-85.07</v>
      </c>
      <c r="AE305" t="s">
        <v>2729</v>
      </c>
      <c r="AF305">
        <v>210325</v>
      </c>
      <c r="AG305" t="str">
        <f t="shared" si="12"/>
        <v>None</v>
      </c>
    </row>
    <row r="306" spans="14:33" x14ac:dyDescent="0.25">
      <c r="N306">
        <v>340</v>
      </c>
      <c r="O306">
        <v>275</v>
      </c>
      <c r="P306" t="s">
        <v>1655</v>
      </c>
      <c r="Q306" t="s">
        <v>918</v>
      </c>
      <c r="R306" t="s">
        <v>38</v>
      </c>
      <c r="S306">
        <v>30.45</v>
      </c>
      <c r="T306">
        <v>-99.81</v>
      </c>
      <c r="U306" t="s">
        <v>1656</v>
      </c>
      <c r="V306">
        <v>210324</v>
      </c>
      <c r="X306">
        <v>1713</v>
      </c>
      <c r="Y306" t="s">
        <v>635</v>
      </c>
      <c r="Z306" t="s">
        <v>2730</v>
      </c>
      <c r="AA306" t="s">
        <v>2731</v>
      </c>
      <c r="AB306" t="s">
        <v>861</v>
      </c>
      <c r="AC306">
        <v>34.020000000000003</v>
      </c>
      <c r="AD306">
        <v>-84.75</v>
      </c>
      <c r="AE306" t="s">
        <v>2732</v>
      </c>
      <c r="AF306">
        <v>210325</v>
      </c>
      <c r="AG306" t="str">
        <f t="shared" si="12"/>
        <v>None</v>
      </c>
    </row>
    <row r="307" spans="14:33" x14ac:dyDescent="0.25">
      <c r="N307">
        <v>340</v>
      </c>
      <c r="O307">
        <v>300</v>
      </c>
      <c r="P307" t="s">
        <v>1653</v>
      </c>
      <c r="Q307" t="s">
        <v>918</v>
      </c>
      <c r="R307" t="s">
        <v>38</v>
      </c>
      <c r="S307">
        <v>30.49</v>
      </c>
      <c r="T307">
        <v>-99.77</v>
      </c>
      <c r="U307" t="s">
        <v>1657</v>
      </c>
      <c r="V307">
        <v>210324</v>
      </c>
      <c r="X307">
        <v>1718</v>
      </c>
      <c r="Y307" t="s">
        <v>635</v>
      </c>
      <c r="Z307" t="s">
        <v>2733</v>
      </c>
      <c r="AA307" t="s">
        <v>2731</v>
      </c>
      <c r="AB307" t="s">
        <v>861</v>
      </c>
      <c r="AC307">
        <v>33.979999999999997</v>
      </c>
      <c r="AD307">
        <v>-84.96</v>
      </c>
      <c r="AE307" t="s">
        <v>2734</v>
      </c>
      <c r="AF307">
        <v>210325</v>
      </c>
      <c r="AG307" t="str">
        <f t="shared" si="12"/>
        <v>None</v>
      </c>
    </row>
    <row r="308" spans="14:33" x14ac:dyDescent="0.25">
      <c r="N308">
        <v>349</v>
      </c>
      <c r="O308">
        <v>150</v>
      </c>
      <c r="P308" t="s">
        <v>1658</v>
      </c>
      <c r="Q308" t="s">
        <v>918</v>
      </c>
      <c r="R308" t="s">
        <v>38</v>
      </c>
      <c r="S308">
        <v>30.43</v>
      </c>
      <c r="T308">
        <v>-99.67</v>
      </c>
      <c r="U308" t="s">
        <v>1659</v>
      </c>
      <c r="V308">
        <v>210324</v>
      </c>
      <c r="X308">
        <v>1727</v>
      </c>
      <c r="Y308" t="s">
        <v>635</v>
      </c>
      <c r="Z308" t="s">
        <v>2735</v>
      </c>
      <c r="AA308" t="s">
        <v>2731</v>
      </c>
      <c r="AB308" t="s">
        <v>861</v>
      </c>
      <c r="AC308">
        <v>33.950000000000003</v>
      </c>
      <c r="AD308">
        <v>-84.85</v>
      </c>
      <c r="AE308" t="s">
        <v>2736</v>
      </c>
      <c r="AF308">
        <v>210325</v>
      </c>
      <c r="AG308" t="str">
        <f t="shared" si="12"/>
        <v>None</v>
      </c>
    </row>
    <row r="309" spans="14:33" x14ac:dyDescent="0.25">
      <c r="N309">
        <v>408</v>
      </c>
      <c r="O309">
        <v>100</v>
      </c>
      <c r="P309" t="s">
        <v>1660</v>
      </c>
      <c r="Q309" t="s">
        <v>1590</v>
      </c>
      <c r="R309" t="s">
        <v>38</v>
      </c>
      <c r="S309">
        <v>32.5</v>
      </c>
      <c r="T309">
        <v>-96.34</v>
      </c>
      <c r="U309" t="s">
        <v>1661</v>
      </c>
      <c r="V309">
        <v>210324</v>
      </c>
      <c r="X309">
        <v>1734</v>
      </c>
      <c r="Y309" t="s">
        <v>635</v>
      </c>
      <c r="Z309" t="s">
        <v>2737</v>
      </c>
      <c r="AA309" t="s">
        <v>2731</v>
      </c>
      <c r="AB309" t="s">
        <v>861</v>
      </c>
      <c r="AC309">
        <v>34.01</v>
      </c>
      <c r="AD309">
        <v>-84.86</v>
      </c>
      <c r="AE309" t="s">
        <v>2738</v>
      </c>
      <c r="AF309">
        <v>210325</v>
      </c>
      <c r="AG309" t="str">
        <f t="shared" si="12"/>
        <v>None</v>
      </c>
    </row>
    <row r="310" spans="14:33" x14ac:dyDescent="0.25">
      <c r="N310">
        <v>429</v>
      </c>
      <c r="O310">
        <v>150</v>
      </c>
      <c r="P310" t="s">
        <v>1662</v>
      </c>
      <c r="Q310" t="s">
        <v>1590</v>
      </c>
      <c r="R310" t="s">
        <v>38</v>
      </c>
      <c r="S310">
        <v>32.56</v>
      </c>
      <c r="T310">
        <v>-96.31</v>
      </c>
      <c r="U310" t="s">
        <v>1355</v>
      </c>
      <c r="V310">
        <v>210324</v>
      </c>
      <c r="X310">
        <v>1745</v>
      </c>
      <c r="Y310" t="s">
        <v>635</v>
      </c>
      <c r="Z310" t="s">
        <v>2739</v>
      </c>
      <c r="AA310" t="s">
        <v>1266</v>
      </c>
      <c r="AB310" t="s">
        <v>259</v>
      </c>
      <c r="AC310">
        <v>32.450000000000003</v>
      </c>
      <c r="AD310">
        <v>-89.48</v>
      </c>
      <c r="AE310" t="s">
        <v>2740</v>
      </c>
      <c r="AF310">
        <v>210325</v>
      </c>
      <c r="AG310" t="str">
        <f t="shared" si="12"/>
        <v>None</v>
      </c>
    </row>
    <row r="311" spans="14:33" x14ac:dyDescent="0.25">
      <c r="N311">
        <v>442</v>
      </c>
      <c r="O311">
        <v>100</v>
      </c>
      <c r="P311" t="s">
        <v>1663</v>
      </c>
      <c r="Q311" t="s">
        <v>1590</v>
      </c>
      <c r="R311" t="s">
        <v>38</v>
      </c>
      <c r="S311">
        <v>32.56</v>
      </c>
      <c r="T311">
        <v>-96.21</v>
      </c>
      <c r="U311" t="s">
        <v>1352</v>
      </c>
      <c r="V311">
        <v>210324</v>
      </c>
      <c r="X311">
        <v>1800</v>
      </c>
      <c r="Y311" t="s">
        <v>635</v>
      </c>
      <c r="Z311" t="s">
        <v>2741</v>
      </c>
      <c r="AA311" t="s">
        <v>1715</v>
      </c>
      <c r="AB311" t="s">
        <v>259</v>
      </c>
      <c r="AC311">
        <v>32.68</v>
      </c>
      <c r="AD311">
        <v>-89.45</v>
      </c>
      <c r="AE311" t="s">
        <v>2742</v>
      </c>
      <c r="AF311">
        <v>210325</v>
      </c>
      <c r="AG311" t="str">
        <f t="shared" si="12"/>
        <v>None</v>
      </c>
    </row>
    <row r="312" spans="14:33" x14ac:dyDescent="0.25">
      <c r="N312">
        <v>458</v>
      </c>
      <c r="O312">
        <v>100</v>
      </c>
      <c r="P312" t="s">
        <v>1664</v>
      </c>
      <c r="Q312" t="s">
        <v>1665</v>
      </c>
      <c r="R312" t="s">
        <v>38</v>
      </c>
      <c r="S312">
        <v>29.45</v>
      </c>
      <c r="T312">
        <v>-100.96</v>
      </c>
      <c r="U312" t="s">
        <v>1666</v>
      </c>
      <c r="V312">
        <v>210324</v>
      </c>
      <c r="X312">
        <v>1801</v>
      </c>
      <c r="Y312" t="s">
        <v>635</v>
      </c>
      <c r="Z312" t="s">
        <v>1719</v>
      </c>
      <c r="AA312" t="s">
        <v>1715</v>
      </c>
      <c r="AB312" t="s">
        <v>259</v>
      </c>
      <c r="AC312">
        <v>32.67</v>
      </c>
      <c r="AD312">
        <v>-89.39</v>
      </c>
      <c r="AE312" t="s">
        <v>2743</v>
      </c>
      <c r="AF312">
        <v>210325</v>
      </c>
      <c r="AG312" t="str">
        <f t="shared" si="12"/>
        <v>None</v>
      </c>
    </row>
    <row r="313" spans="14:33" x14ac:dyDescent="0.25">
      <c r="N313">
        <v>520</v>
      </c>
      <c r="O313">
        <v>125</v>
      </c>
      <c r="P313" t="s">
        <v>1667</v>
      </c>
      <c r="Q313" t="s">
        <v>1668</v>
      </c>
      <c r="R313" t="s">
        <v>794</v>
      </c>
      <c r="S313">
        <v>34.200000000000003</v>
      </c>
      <c r="T313">
        <v>-92.7</v>
      </c>
      <c r="U313" t="s">
        <v>1669</v>
      </c>
      <c r="V313">
        <v>210324</v>
      </c>
      <c r="X313">
        <v>1810</v>
      </c>
      <c r="Y313" t="s">
        <v>635</v>
      </c>
      <c r="Z313" t="s">
        <v>2744</v>
      </c>
      <c r="AA313" t="s">
        <v>1715</v>
      </c>
      <c r="AB313" t="s">
        <v>259</v>
      </c>
      <c r="AC313">
        <v>32.700000000000003</v>
      </c>
      <c r="AD313">
        <v>-89.5</v>
      </c>
      <c r="AE313" t="s">
        <v>2745</v>
      </c>
      <c r="AF313">
        <v>210325</v>
      </c>
      <c r="AG313" t="str">
        <f t="shared" si="12"/>
        <v>None</v>
      </c>
    </row>
    <row r="314" spans="14:33" x14ac:dyDescent="0.25">
      <c r="N314">
        <v>520</v>
      </c>
      <c r="O314">
        <v>125</v>
      </c>
      <c r="P314" t="s">
        <v>1670</v>
      </c>
      <c r="Q314" t="s">
        <v>1668</v>
      </c>
      <c r="R314" t="s">
        <v>794</v>
      </c>
      <c r="S314">
        <v>34.200000000000003</v>
      </c>
      <c r="T314">
        <v>-92.79</v>
      </c>
      <c r="U314" t="s">
        <v>1669</v>
      </c>
      <c r="V314">
        <v>210324</v>
      </c>
      <c r="X314">
        <v>1812</v>
      </c>
      <c r="Y314" t="s">
        <v>635</v>
      </c>
      <c r="Z314" t="s">
        <v>2746</v>
      </c>
      <c r="AA314" t="s">
        <v>1715</v>
      </c>
      <c r="AB314" t="s">
        <v>259</v>
      </c>
      <c r="AC314">
        <v>32.64</v>
      </c>
      <c r="AD314">
        <v>-89.38</v>
      </c>
      <c r="AE314" t="s">
        <v>2747</v>
      </c>
      <c r="AF314">
        <v>210325</v>
      </c>
      <c r="AG314" t="str">
        <f t="shared" si="12"/>
        <v>None</v>
      </c>
    </row>
    <row r="315" spans="14:33" x14ac:dyDescent="0.25">
      <c r="N315">
        <v>555</v>
      </c>
      <c r="O315">
        <v>200</v>
      </c>
      <c r="P315" t="s">
        <v>1671</v>
      </c>
      <c r="Q315" t="s">
        <v>1672</v>
      </c>
      <c r="R315" t="s">
        <v>38</v>
      </c>
      <c r="S315">
        <v>29.73</v>
      </c>
      <c r="T315">
        <v>-100.04</v>
      </c>
      <c r="U315" t="s">
        <v>1673</v>
      </c>
      <c r="V315">
        <v>210324</v>
      </c>
      <c r="X315">
        <v>1830</v>
      </c>
      <c r="Y315" t="s">
        <v>635</v>
      </c>
      <c r="Z315" t="s">
        <v>2748</v>
      </c>
      <c r="AA315" t="s">
        <v>932</v>
      </c>
      <c r="AB315" t="s">
        <v>31</v>
      </c>
      <c r="AC315">
        <v>33.31</v>
      </c>
      <c r="AD315">
        <v>-86.82</v>
      </c>
      <c r="AE315" t="s">
        <v>2749</v>
      </c>
      <c r="AF315">
        <v>210325</v>
      </c>
      <c r="AG315" t="str">
        <f t="shared" si="12"/>
        <v>None</v>
      </c>
    </row>
    <row r="316" spans="14:33" x14ac:dyDescent="0.25">
      <c r="N316">
        <v>623</v>
      </c>
      <c r="O316">
        <v>175</v>
      </c>
      <c r="P316" t="s">
        <v>1549</v>
      </c>
      <c r="Q316" t="s">
        <v>1550</v>
      </c>
      <c r="R316" t="s">
        <v>38</v>
      </c>
      <c r="S316">
        <v>29.73</v>
      </c>
      <c r="T316">
        <v>-99.76</v>
      </c>
      <c r="U316" t="s">
        <v>1674</v>
      </c>
      <c r="V316">
        <v>210324</v>
      </c>
      <c r="X316">
        <v>1835</v>
      </c>
      <c r="Y316" t="s">
        <v>635</v>
      </c>
      <c r="Z316" t="s">
        <v>2750</v>
      </c>
      <c r="AA316" t="s">
        <v>1120</v>
      </c>
      <c r="AB316" t="s">
        <v>259</v>
      </c>
      <c r="AC316">
        <v>33.130000000000003</v>
      </c>
      <c r="AD316">
        <v>-89.06</v>
      </c>
      <c r="AE316" t="s">
        <v>2751</v>
      </c>
      <c r="AF316">
        <v>210325</v>
      </c>
      <c r="AG316" t="str">
        <f t="shared" si="12"/>
        <v>None</v>
      </c>
    </row>
    <row r="317" spans="14:33" x14ac:dyDescent="0.25">
      <c r="N317">
        <v>627</v>
      </c>
      <c r="O317">
        <v>150</v>
      </c>
      <c r="P317" t="s">
        <v>1675</v>
      </c>
      <c r="Q317" t="s">
        <v>1550</v>
      </c>
      <c r="R317" t="s">
        <v>38</v>
      </c>
      <c r="S317">
        <v>29.72</v>
      </c>
      <c r="T317">
        <v>-99.76</v>
      </c>
      <c r="U317" t="s">
        <v>1676</v>
      </c>
      <c r="V317">
        <v>210324</v>
      </c>
      <c r="X317">
        <v>1845</v>
      </c>
      <c r="Y317" t="s">
        <v>635</v>
      </c>
      <c r="Z317" t="s">
        <v>2752</v>
      </c>
      <c r="AA317" t="s">
        <v>1702</v>
      </c>
      <c r="AB317" t="s">
        <v>861</v>
      </c>
      <c r="AC317">
        <v>34.020000000000003</v>
      </c>
      <c r="AD317">
        <v>-85.2</v>
      </c>
      <c r="AE317" t="s">
        <v>2753</v>
      </c>
      <c r="AF317">
        <v>210325</v>
      </c>
      <c r="AG317" t="str">
        <f t="shared" si="12"/>
        <v>None</v>
      </c>
    </row>
    <row r="318" spans="14:33" x14ac:dyDescent="0.25">
      <c r="N318">
        <v>630</v>
      </c>
      <c r="O318">
        <v>100</v>
      </c>
      <c r="P318" t="s">
        <v>1549</v>
      </c>
      <c r="Q318" t="s">
        <v>1550</v>
      </c>
      <c r="R318" t="s">
        <v>38</v>
      </c>
      <c r="S318">
        <v>29.73</v>
      </c>
      <c r="T318">
        <v>-99.76</v>
      </c>
      <c r="U318" t="s">
        <v>1677</v>
      </c>
      <c r="V318">
        <v>210324</v>
      </c>
      <c r="X318">
        <v>1853</v>
      </c>
      <c r="Y318" t="s">
        <v>635</v>
      </c>
      <c r="Z318" t="s">
        <v>2754</v>
      </c>
      <c r="AA318" t="s">
        <v>1943</v>
      </c>
      <c r="AB318" t="s">
        <v>259</v>
      </c>
      <c r="AC318">
        <v>33.5</v>
      </c>
      <c r="AD318">
        <v>-88.49</v>
      </c>
      <c r="AE318" t="s">
        <v>2755</v>
      </c>
      <c r="AF318">
        <v>210325</v>
      </c>
      <c r="AG318" t="str">
        <f t="shared" si="12"/>
        <v>None</v>
      </c>
    </row>
    <row r="319" spans="14:33" x14ac:dyDescent="0.25">
      <c r="N319">
        <v>645</v>
      </c>
      <c r="O319">
        <v>200</v>
      </c>
      <c r="P319" t="s">
        <v>1549</v>
      </c>
      <c r="Q319" t="s">
        <v>1550</v>
      </c>
      <c r="R319" t="s">
        <v>38</v>
      </c>
      <c r="S319">
        <v>29.73</v>
      </c>
      <c r="T319">
        <v>-99.76</v>
      </c>
      <c r="U319" t="s">
        <v>1678</v>
      </c>
      <c r="V319">
        <v>210324</v>
      </c>
      <c r="X319">
        <v>1956</v>
      </c>
      <c r="Y319" t="s">
        <v>635</v>
      </c>
      <c r="Z319" t="s">
        <v>2756</v>
      </c>
      <c r="AA319" t="s">
        <v>782</v>
      </c>
      <c r="AB319" t="s">
        <v>259</v>
      </c>
      <c r="AC319">
        <v>32.07</v>
      </c>
      <c r="AD319">
        <v>-88.91</v>
      </c>
      <c r="AE319" t="s">
        <v>2757</v>
      </c>
      <c r="AF319">
        <v>210325</v>
      </c>
      <c r="AG319" t="str">
        <f t="shared" si="12"/>
        <v>None</v>
      </c>
    </row>
    <row r="320" spans="14:33" x14ac:dyDescent="0.25">
      <c r="N320">
        <v>911</v>
      </c>
      <c r="O320">
        <v>100</v>
      </c>
      <c r="P320" t="s">
        <v>1679</v>
      </c>
      <c r="Q320" t="s">
        <v>1680</v>
      </c>
      <c r="R320" t="s">
        <v>38</v>
      </c>
      <c r="S320">
        <v>30.22</v>
      </c>
      <c r="T320">
        <v>-97.77</v>
      </c>
      <c r="U320" t="s">
        <v>1560</v>
      </c>
      <c r="V320">
        <v>210324</v>
      </c>
      <c r="X320">
        <v>2020</v>
      </c>
      <c r="Y320" t="s">
        <v>635</v>
      </c>
      <c r="Z320" t="s">
        <v>2758</v>
      </c>
      <c r="AA320" t="s">
        <v>1723</v>
      </c>
      <c r="AB320" t="s">
        <v>1724</v>
      </c>
      <c r="AC320">
        <v>34.49</v>
      </c>
      <c r="AD320">
        <v>-82.15</v>
      </c>
      <c r="AE320" t="s">
        <v>2759</v>
      </c>
      <c r="AF320">
        <v>210325</v>
      </c>
      <c r="AG320" t="str">
        <f t="shared" si="12"/>
        <v>None</v>
      </c>
    </row>
    <row r="321" spans="14:33" x14ac:dyDescent="0.25">
      <c r="N321">
        <v>917</v>
      </c>
      <c r="O321">
        <v>100</v>
      </c>
      <c r="P321" t="s">
        <v>1681</v>
      </c>
      <c r="Q321" t="s">
        <v>1680</v>
      </c>
      <c r="R321" t="s">
        <v>38</v>
      </c>
      <c r="S321">
        <v>30.28</v>
      </c>
      <c r="T321">
        <v>-97.74</v>
      </c>
      <c r="U321" t="s">
        <v>1682</v>
      </c>
      <c r="V321">
        <v>210324</v>
      </c>
      <c r="X321">
        <v>2020</v>
      </c>
      <c r="Y321" t="s">
        <v>635</v>
      </c>
      <c r="Z321" t="s">
        <v>2760</v>
      </c>
      <c r="AA321" t="s">
        <v>2560</v>
      </c>
      <c r="AB321" t="s">
        <v>259</v>
      </c>
      <c r="AC321">
        <v>34.4</v>
      </c>
      <c r="AD321">
        <v>-88.2</v>
      </c>
      <c r="AE321" t="s">
        <v>2761</v>
      </c>
      <c r="AF321">
        <v>210325</v>
      </c>
      <c r="AG321" t="str">
        <f t="shared" si="12"/>
        <v>None</v>
      </c>
    </row>
    <row r="322" spans="14:33" x14ac:dyDescent="0.25">
      <c r="N322">
        <v>917</v>
      </c>
      <c r="O322">
        <v>125</v>
      </c>
      <c r="P322" t="s">
        <v>1681</v>
      </c>
      <c r="Q322" t="s">
        <v>1680</v>
      </c>
      <c r="R322" t="s">
        <v>38</v>
      </c>
      <c r="S322">
        <v>30.3</v>
      </c>
      <c r="T322">
        <v>-97.74</v>
      </c>
      <c r="U322" t="s">
        <v>1683</v>
      </c>
      <c r="V322">
        <v>210324</v>
      </c>
      <c r="X322">
        <v>2022</v>
      </c>
      <c r="Y322" t="s">
        <v>635</v>
      </c>
      <c r="Z322" t="s">
        <v>2762</v>
      </c>
      <c r="AA322" t="s">
        <v>2763</v>
      </c>
      <c r="AB322" t="s">
        <v>259</v>
      </c>
      <c r="AC322">
        <v>32.25</v>
      </c>
      <c r="AD322">
        <v>-88.62</v>
      </c>
      <c r="AE322" t="s">
        <v>2764</v>
      </c>
      <c r="AF322">
        <v>210325</v>
      </c>
      <c r="AG322" t="str">
        <f t="shared" si="12"/>
        <v>None</v>
      </c>
    </row>
    <row r="323" spans="14:33" x14ac:dyDescent="0.25">
      <c r="N323">
        <v>921</v>
      </c>
      <c r="O323">
        <v>200</v>
      </c>
      <c r="P323" t="s">
        <v>1684</v>
      </c>
      <c r="Q323" t="s">
        <v>1680</v>
      </c>
      <c r="R323" t="s">
        <v>38</v>
      </c>
      <c r="S323">
        <v>30.32</v>
      </c>
      <c r="T323">
        <v>-97.69</v>
      </c>
      <c r="U323" t="s">
        <v>1685</v>
      </c>
      <c r="V323">
        <v>210324</v>
      </c>
      <c r="X323">
        <v>2030</v>
      </c>
      <c r="Y323" t="s">
        <v>635</v>
      </c>
      <c r="Z323" t="s">
        <v>2765</v>
      </c>
      <c r="AA323" t="s">
        <v>2763</v>
      </c>
      <c r="AB323" t="s">
        <v>259</v>
      </c>
      <c r="AC323">
        <v>32.4</v>
      </c>
      <c r="AD323">
        <v>-88.46</v>
      </c>
      <c r="AE323" t="s">
        <v>2766</v>
      </c>
      <c r="AF323">
        <v>210325</v>
      </c>
      <c r="AG323" t="str">
        <f t="shared" si="12"/>
        <v>None</v>
      </c>
    </row>
    <row r="324" spans="14:33" x14ac:dyDescent="0.25">
      <c r="N324">
        <v>921</v>
      </c>
      <c r="O324">
        <v>200</v>
      </c>
      <c r="P324" t="s">
        <v>1686</v>
      </c>
      <c r="Q324" t="s">
        <v>1680</v>
      </c>
      <c r="R324" t="s">
        <v>38</v>
      </c>
      <c r="S324">
        <v>30.35</v>
      </c>
      <c r="T324">
        <v>-97.65</v>
      </c>
      <c r="U324" t="s">
        <v>1687</v>
      </c>
      <c r="V324">
        <v>210324</v>
      </c>
      <c r="X324">
        <v>2045</v>
      </c>
      <c r="Y324" t="s">
        <v>635</v>
      </c>
      <c r="Z324" t="s">
        <v>2767</v>
      </c>
      <c r="AA324" t="s">
        <v>1373</v>
      </c>
      <c r="AB324" t="s">
        <v>278</v>
      </c>
      <c r="AC324">
        <v>35.590000000000003</v>
      </c>
      <c r="AD324">
        <v>-86.7</v>
      </c>
      <c r="AE324" t="s">
        <v>2768</v>
      </c>
      <c r="AF324">
        <v>210325</v>
      </c>
      <c r="AG324" t="str">
        <f t="shared" si="12"/>
        <v>None</v>
      </c>
    </row>
    <row r="325" spans="14:33" x14ac:dyDescent="0.25">
      <c r="N325">
        <v>923</v>
      </c>
      <c r="O325">
        <v>125</v>
      </c>
      <c r="P325" t="s">
        <v>1688</v>
      </c>
      <c r="Q325" t="s">
        <v>1680</v>
      </c>
      <c r="R325" t="s">
        <v>38</v>
      </c>
      <c r="S325">
        <v>30.31</v>
      </c>
      <c r="T325">
        <v>-97.71</v>
      </c>
      <c r="U325" t="s">
        <v>1689</v>
      </c>
      <c r="V325">
        <v>210324</v>
      </c>
      <c r="X325">
        <v>2045</v>
      </c>
      <c r="Y325" t="s">
        <v>635</v>
      </c>
      <c r="Z325" t="s">
        <v>2769</v>
      </c>
      <c r="AA325" t="s">
        <v>1899</v>
      </c>
      <c r="AB325" t="s">
        <v>861</v>
      </c>
      <c r="AC325">
        <v>34.18</v>
      </c>
      <c r="AD325">
        <v>-85.35</v>
      </c>
      <c r="AE325" t="s">
        <v>2770</v>
      </c>
      <c r="AF325">
        <v>210325</v>
      </c>
      <c r="AG325" t="str">
        <f t="shared" si="12"/>
        <v>None</v>
      </c>
    </row>
    <row r="326" spans="14:33" x14ac:dyDescent="0.25">
      <c r="N326">
        <v>927</v>
      </c>
      <c r="O326">
        <v>150</v>
      </c>
      <c r="P326" t="s">
        <v>1690</v>
      </c>
      <c r="Q326" t="s">
        <v>1680</v>
      </c>
      <c r="R326" t="s">
        <v>38</v>
      </c>
      <c r="S326">
        <v>30.33</v>
      </c>
      <c r="T326">
        <v>-97.66</v>
      </c>
      <c r="U326" t="s">
        <v>1691</v>
      </c>
      <c r="V326">
        <v>210324</v>
      </c>
      <c r="X326">
        <v>2050</v>
      </c>
      <c r="Y326" t="s">
        <v>635</v>
      </c>
      <c r="Z326" t="s">
        <v>2771</v>
      </c>
      <c r="AA326" t="s">
        <v>1899</v>
      </c>
      <c r="AB326" t="s">
        <v>861</v>
      </c>
      <c r="AC326">
        <v>34.28</v>
      </c>
      <c r="AD326">
        <v>-85.25</v>
      </c>
      <c r="AE326" t="s">
        <v>2772</v>
      </c>
      <c r="AF326">
        <v>210325</v>
      </c>
      <c r="AG326" t="str">
        <f t="shared" si="12"/>
        <v>None</v>
      </c>
    </row>
    <row r="327" spans="14:33" x14ac:dyDescent="0.25">
      <c r="N327">
        <v>928</v>
      </c>
      <c r="O327">
        <v>200</v>
      </c>
      <c r="P327" t="s">
        <v>1692</v>
      </c>
      <c r="Q327" t="s">
        <v>1680</v>
      </c>
      <c r="R327" t="s">
        <v>38</v>
      </c>
      <c r="S327">
        <v>30.38</v>
      </c>
      <c r="T327">
        <v>-97.63</v>
      </c>
      <c r="U327" t="s">
        <v>1693</v>
      </c>
      <c r="V327">
        <v>210324</v>
      </c>
      <c r="X327">
        <v>2102</v>
      </c>
      <c r="Y327" t="s">
        <v>635</v>
      </c>
      <c r="Z327" t="s">
        <v>2773</v>
      </c>
      <c r="AA327" t="s">
        <v>1899</v>
      </c>
      <c r="AB327" t="s">
        <v>861</v>
      </c>
      <c r="AC327">
        <v>34.17</v>
      </c>
      <c r="AD327">
        <v>-85.17</v>
      </c>
      <c r="AE327" t="s">
        <v>2774</v>
      </c>
      <c r="AF327">
        <v>210325</v>
      </c>
      <c r="AG327" t="str">
        <f t="shared" si="12"/>
        <v>None</v>
      </c>
    </row>
    <row r="328" spans="14:33" x14ac:dyDescent="0.25">
      <c r="N328">
        <v>932</v>
      </c>
      <c r="O328">
        <v>175</v>
      </c>
      <c r="P328" t="s">
        <v>1694</v>
      </c>
      <c r="Q328" t="s">
        <v>1680</v>
      </c>
      <c r="R328" t="s">
        <v>38</v>
      </c>
      <c r="S328">
        <v>30.33</v>
      </c>
      <c r="T328">
        <v>-97.7</v>
      </c>
      <c r="U328" t="s">
        <v>1695</v>
      </c>
      <c r="V328">
        <v>210324</v>
      </c>
      <c r="X328">
        <v>2102</v>
      </c>
      <c r="Y328" t="s">
        <v>635</v>
      </c>
      <c r="Z328" t="s">
        <v>2775</v>
      </c>
      <c r="AA328" t="s">
        <v>2610</v>
      </c>
      <c r="AB328" t="s">
        <v>1724</v>
      </c>
      <c r="AC328">
        <v>34.51</v>
      </c>
      <c r="AD328">
        <v>-81.650000000000006</v>
      </c>
      <c r="AE328" t="s">
        <v>2776</v>
      </c>
      <c r="AF328">
        <v>210325</v>
      </c>
      <c r="AG328" t="str">
        <f t="shared" ref="AG328:AG391" si="13">IF(ISERROR(FIND("FATAL",AE328)),IF(ISERROR(FIND("INJ ",AE328)),"None","Injury"),"Fatality")</f>
        <v>None</v>
      </c>
    </row>
    <row r="329" spans="14:33" x14ac:dyDescent="0.25">
      <c r="N329">
        <v>1425</v>
      </c>
      <c r="O329">
        <v>100</v>
      </c>
      <c r="P329" t="s">
        <v>1696</v>
      </c>
      <c r="Q329" t="s">
        <v>1123</v>
      </c>
      <c r="R329" t="s">
        <v>31</v>
      </c>
      <c r="S329">
        <v>34.4</v>
      </c>
      <c r="T329">
        <v>-86.02</v>
      </c>
      <c r="U329" t="s">
        <v>1697</v>
      </c>
      <c r="V329">
        <v>210325</v>
      </c>
      <c r="X329">
        <v>2108</v>
      </c>
      <c r="Y329" t="s">
        <v>635</v>
      </c>
      <c r="Z329" t="s">
        <v>2777</v>
      </c>
      <c r="AA329" t="s">
        <v>1899</v>
      </c>
      <c r="AB329" t="s">
        <v>861</v>
      </c>
      <c r="AC329">
        <v>34.270000000000003</v>
      </c>
      <c r="AD329">
        <v>-85.12</v>
      </c>
      <c r="AE329" t="s">
        <v>2778</v>
      </c>
      <c r="AF329">
        <v>210325</v>
      </c>
      <c r="AG329" t="str">
        <f t="shared" si="13"/>
        <v>None</v>
      </c>
    </row>
    <row r="330" spans="14:33" x14ac:dyDescent="0.25">
      <c r="N330">
        <v>1624</v>
      </c>
      <c r="O330">
        <v>100</v>
      </c>
      <c r="P330" t="s">
        <v>1698</v>
      </c>
      <c r="Q330" t="s">
        <v>1699</v>
      </c>
      <c r="R330" t="s">
        <v>31</v>
      </c>
      <c r="S330">
        <v>33.94</v>
      </c>
      <c r="T330">
        <v>-85.45</v>
      </c>
      <c r="U330" t="s">
        <v>1700</v>
      </c>
      <c r="V330">
        <v>210325</v>
      </c>
      <c r="X330">
        <v>2112</v>
      </c>
      <c r="Y330" t="s">
        <v>635</v>
      </c>
      <c r="Z330" t="s">
        <v>2779</v>
      </c>
      <c r="AA330" t="s">
        <v>1899</v>
      </c>
      <c r="AB330" t="s">
        <v>861</v>
      </c>
      <c r="AC330">
        <v>34.35</v>
      </c>
      <c r="AD330">
        <v>-85.04</v>
      </c>
      <c r="AE330" t="s">
        <v>2780</v>
      </c>
      <c r="AF330">
        <v>210325</v>
      </c>
      <c r="AG330" t="str">
        <f t="shared" si="13"/>
        <v>None</v>
      </c>
    </row>
    <row r="331" spans="14:33" x14ac:dyDescent="0.25">
      <c r="N331">
        <v>1635</v>
      </c>
      <c r="O331">
        <v>100</v>
      </c>
      <c r="P331" t="s">
        <v>1701</v>
      </c>
      <c r="Q331" t="s">
        <v>1702</v>
      </c>
      <c r="R331" t="s">
        <v>861</v>
      </c>
      <c r="S331">
        <v>33.99</v>
      </c>
      <c r="T331">
        <v>-85.25</v>
      </c>
      <c r="U331" t="s">
        <v>1703</v>
      </c>
      <c r="V331">
        <v>210325</v>
      </c>
      <c r="X331">
        <v>2130</v>
      </c>
      <c r="Y331" t="s">
        <v>635</v>
      </c>
      <c r="Z331" t="s">
        <v>2781</v>
      </c>
      <c r="AA331" t="s">
        <v>1747</v>
      </c>
      <c r="AB331" t="s">
        <v>278</v>
      </c>
      <c r="AC331">
        <v>36.15</v>
      </c>
      <c r="AD331">
        <v>-86.76</v>
      </c>
      <c r="AE331" t="s">
        <v>2782</v>
      </c>
      <c r="AF331">
        <v>210325</v>
      </c>
      <c r="AG331" t="str">
        <f t="shared" si="13"/>
        <v>None</v>
      </c>
    </row>
    <row r="332" spans="14:33" x14ac:dyDescent="0.25">
      <c r="N332">
        <v>1648</v>
      </c>
      <c r="O332">
        <v>100</v>
      </c>
      <c r="P332" t="s">
        <v>1704</v>
      </c>
      <c r="Q332" t="s">
        <v>757</v>
      </c>
      <c r="R332" t="s">
        <v>31</v>
      </c>
      <c r="S332">
        <v>33.64</v>
      </c>
      <c r="T332">
        <v>-86.81</v>
      </c>
      <c r="U332" t="s">
        <v>1705</v>
      </c>
      <c r="V332">
        <v>210325</v>
      </c>
      <c r="X332">
        <v>2135</v>
      </c>
      <c r="Y332" t="s">
        <v>635</v>
      </c>
      <c r="Z332" t="s">
        <v>2783</v>
      </c>
      <c r="AA332" t="s">
        <v>1742</v>
      </c>
      <c r="AB332" t="s">
        <v>1724</v>
      </c>
      <c r="AC332">
        <v>34.56</v>
      </c>
      <c r="AD332">
        <v>-81.150000000000006</v>
      </c>
      <c r="AE332" t="s">
        <v>2784</v>
      </c>
      <c r="AF332">
        <v>210325</v>
      </c>
      <c r="AG332" t="str">
        <f t="shared" si="13"/>
        <v>None</v>
      </c>
    </row>
    <row r="333" spans="14:33" x14ac:dyDescent="0.25">
      <c r="N333">
        <v>1648</v>
      </c>
      <c r="O333">
        <v>175</v>
      </c>
      <c r="P333" t="s">
        <v>1704</v>
      </c>
      <c r="Q333" t="s">
        <v>757</v>
      </c>
      <c r="R333" t="s">
        <v>31</v>
      </c>
      <c r="S333">
        <v>33.64</v>
      </c>
      <c r="T333">
        <v>-86.81</v>
      </c>
      <c r="U333" t="s">
        <v>1706</v>
      </c>
      <c r="V333">
        <v>210325</v>
      </c>
      <c r="X333">
        <v>2141</v>
      </c>
      <c r="Y333" t="s">
        <v>635</v>
      </c>
      <c r="Z333" t="s">
        <v>2785</v>
      </c>
      <c r="AA333" t="s">
        <v>1747</v>
      </c>
      <c r="AB333" t="s">
        <v>278</v>
      </c>
      <c r="AC333">
        <v>36.18</v>
      </c>
      <c r="AD333">
        <v>-86.72</v>
      </c>
      <c r="AE333" t="s">
        <v>2786</v>
      </c>
      <c r="AF333">
        <v>210325</v>
      </c>
      <c r="AG333" t="str">
        <f t="shared" si="13"/>
        <v>None</v>
      </c>
    </row>
    <row r="334" spans="14:33" x14ac:dyDescent="0.25">
      <c r="N334">
        <v>1658</v>
      </c>
      <c r="O334">
        <v>100</v>
      </c>
      <c r="P334" t="s">
        <v>1707</v>
      </c>
      <c r="Q334" t="s">
        <v>757</v>
      </c>
      <c r="R334" t="s">
        <v>31</v>
      </c>
      <c r="S334">
        <v>33.68</v>
      </c>
      <c r="T334">
        <v>-86.67</v>
      </c>
      <c r="U334" t="s">
        <v>1708</v>
      </c>
      <c r="V334">
        <v>210325</v>
      </c>
      <c r="X334">
        <v>2149</v>
      </c>
      <c r="Y334" t="s">
        <v>635</v>
      </c>
      <c r="Z334" t="s">
        <v>2787</v>
      </c>
      <c r="AA334" t="s">
        <v>1747</v>
      </c>
      <c r="AB334" t="s">
        <v>278</v>
      </c>
      <c r="AC334">
        <v>36.17</v>
      </c>
      <c r="AD334">
        <v>-86.77</v>
      </c>
      <c r="AE334" t="s">
        <v>2788</v>
      </c>
      <c r="AF334">
        <v>210325</v>
      </c>
      <c r="AG334" t="str">
        <f t="shared" si="13"/>
        <v>None</v>
      </c>
    </row>
    <row r="335" spans="14:33" x14ac:dyDescent="0.25">
      <c r="N335">
        <v>1715</v>
      </c>
      <c r="O335">
        <v>100</v>
      </c>
      <c r="P335" t="s">
        <v>1709</v>
      </c>
      <c r="Q335" t="s">
        <v>1710</v>
      </c>
      <c r="R335" t="s">
        <v>861</v>
      </c>
      <c r="S335">
        <v>34.049999999999997</v>
      </c>
      <c r="T335">
        <v>-84.65</v>
      </c>
      <c r="U335" t="s">
        <v>1711</v>
      </c>
      <c r="V335">
        <v>210325</v>
      </c>
      <c r="X335">
        <v>2151</v>
      </c>
      <c r="Y335" t="s">
        <v>635</v>
      </c>
      <c r="Z335" t="s">
        <v>2789</v>
      </c>
      <c r="AA335" t="s">
        <v>1747</v>
      </c>
      <c r="AB335" t="s">
        <v>278</v>
      </c>
      <c r="AC335">
        <v>36.17</v>
      </c>
      <c r="AD335">
        <v>-86.73</v>
      </c>
      <c r="AE335" t="s">
        <v>2790</v>
      </c>
      <c r="AF335">
        <v>210325</v>
      </c>
      <c r="AG335" t="str">
        <f t="shared" si="13"/>
        <v>None</v>
      </c>
    </row>
    <row r="336" spans="14:33" x14ac:dyDescent="0.25">
      <c r="N336">
        <v>1745</v>
      </c>
      <c r="O336">
        <v>175</v>
      </c>
      <c r="P336" t="s">
        <v>1712</v>
      </c>
      <c r="Q336" t="s">
        <v>1266</v>
      </c>
      <c r="R336" t="s">
        <v>259</v>
      </c>
      <c r="S336">
        <v>32.5</v>
      </c>
      <c r="T336">
        <v>-89.5</v>
      </c>
      <c r="U336" t="s">
        <v>1713</v>
      </c>
      <c r="V336">
        <v>210325</v>
      </c>
      <c r="X336">
        <v>2154</v>
      </c>
      <c r="Y336" t="s">
        <v>635</v>
      </c>
      <c r="Z336" t="s">
        <v>2791</v>
      </c>
      <c r="AA336" t="s">
        <v>757</v>
      </c>
      <c r="AB336" t="s">
        <v>31</v>
      </c>
      <c r="AC336">
        <v>33.590000000000003</v>
      </c>
      <c r="AD336">
        <v>-86.71</v>
      </c>
      <c r="AE336" t="s">
        <v>2792</v>
      </c>
      <c r="AF336">
        <v>210325</v>
      </c>
      <c r="AG336" t="str">
        <f t="shared" si="13"/>
        <v>None</v>
      </c>
    </row>
    <row r="337" spans="14:33" x14ac:dyDescent="0.25">
      <c r="N337">
        <v>1753</v>
      </c>
      <c r="O337">
        <v>175</v>
      </c>
      <c r="P337" t="s">
        <v>1714</v>
      </c>
      <c r="Q337" t="s">
        <v>1715</v>
      </c>
      <c r="R337" t="s">
        <v>259</v>
      </c>
      <c r="S337">
        <v>32.6</v>
      </c>
      <c r="T337">
        <v>-89.46</v>
      </c>
      <c r="U337" t="s">
        <v>1716</v>
      </c>
      <c r="V337">
        <v>210325</v>
      </c>
      <c r="X337">
        <v>2154</v>
      </c>
      <c r="Y337" t="s">
        <v>635</v>
      </c>
      <c r="Z337" t="s">
        <v>2793</v>
      </c>
      <c r="AA337" t="s">
        <v>1747</v>
      </c>
      <c r="AB337" t="s">
        <v>278</v>
      </c>
      <c r="AC337">
        <v>36.159999999999997</v>
      </c>
      <c r="AD337">
        <v>-86.75</v>
      </c>
      <c r="AE337" t="s">
        <v>2794</v>
      </c>
      <c r="AF337">
        <v>210325</v>
      </c>
      <c r="AG337" t="str">
        <f t="shared" si="13"/>
        <v>None</v>
      </c>
    </row>
    <row r="338" spans="14:33" x14ac:dyDescent="0.25">
      <c r="N338">
        <v>1755</v>
      </c>
      <c r="O338">
        <v>175</v>
      </c>
      <c r="P338" t="s">
        <v>1717</v>
      </c>
      <c r="Q338" t="s">
        <v>1715</v>
      </c>
      <c r="R338" t="s">
        <v>259</v>
      </c>
      <c r="S338">
        <v>32.6</v>
      </c>
      <c r="T338">
        <v>-89.46</v>
      </c>
      <c r="U338" t="s">
        <v>1718</v>
      </c>
      <c r="V338">
        <v>210325</v>
      </c>
      <c r="X338">
        <v>2157</v>
      </c>
      <c r="Y338" t="s">
        <v>635</v>
      </c>
      <c r="Z338" t="s">
        <v>1749</v>
      </c>
      <c r="AA338" t="s">
        <v>1747</v>
      </c>
      <c r="AB338" t="s">
        <v>278</v>
      </c>
      <c r="AC338">
        <v>36.1</v>
      </c>
      <c r="AD338">
        <v>-86.82</v>
      </c>
      <c r="AE338" t="s">
        <v>2795</v>
      </c>
      <c r="AF338">
        <v>210325</v>
      </c>
      <c r="AG338" t="str">
        <f t="shared" si="13"/>
        <v>None</v>
      </c>
    </row>
    <row r="339" spans="14:33" x14ac:dyDescent="0.25">
      <c r="N339">
        <v>1801</v>
      </c>
      <c r="O339">
        <v>175</v>
      </c>
      <c r="P339" t="s">
        <v>1719</v>
      </c>
      <c r="Q339" t="s">
        <v>1715</v>
      </c>
      <c r="R339" t="s">
        <v>259</v>
      </c>
      <c r="S339">
        <v>32.659999999999997</v>
      </c>
      <c r="T339">
        <v>-89.39</v>
      </c>
      <c r="U339" t="s">
        <v>1720</v>
      </c>
      <c r="V339">
        <v>210325</v>
      </c>
      <c r="X339">
        <v>2159</v>
      </c>
      <c r="Y339" t="s">
        <v>635</v>
      </c>
      <c r="Z339" t="s">
        <v>2796</v>
      </c>
      <c r="AA339" t="s">
        <v>1747</v>
      </c>
      <c r="AB339" t="s">
        <v>278</v>
      </c>
      <c r="AC339">
        <v>36.21</v>
      </c>
      <c r="AD339">
        <v>-86.73</v>
      </c>
      <c r="AE339" t="s">
        <v>2797</v>
      </c>
      <c r="AF339">
        <v>210325</v>
      </c>
      <c r="AG339" t="str">
        <f t="shared" si="13"/>
        <v>None</v>
      </c>
    </row>
    <row r="340" spans="14:33" x14ac:dyDescent="0.25">
      <c r="N340">
        <v>1810</v>
      </c>
      <c r="O340">
        <v>175</v>
      </c>
      <c r="P340" t="s">
        <v>1721</v>
      </c>
      <c r="Q340" t="s">
        <v>1715</v>
      </c>
      <c r="R340" t="s">
        <v>259</v>
      </c>
      <c r="S340">
        <v>32.68</v>
      </c>
      <c r="T340">
        <v>-89.35</v>
      </c>
      <c r="U340" t="s">
        <v>1716</v>
      </c>
      <c r="V340">
        <v>210325</v>
      </c>
      <c r="X340">
        <v>2200</v>
      </c>
      <c r="Y340" t="s">
        <v>635</v>
      </c>
      <c r="Z340" t="s">
        <v>2798</v>
      </c>
      <c r="AA340" t="s">
        <v>1757</v>
      </c>
      <c r="AB340" t="s">
        <v>278</v>
      </c>
      <c r="AC340">
        <v>36.61</v>
      </c>
      <c r="AD340">
        <v>-86.44</v>
      </c>
      <c r="AE340" t="s">
        <v>2799</v>
      </c>
      <c r="AF340">
        <v>210325</v>
      </c>
      <c r="AG340" t="str">
        <f t="shared" si="13"/>
        <v>Injury</v>
      </c>
    </row>
    <row r="341" spans="14:33" x14ac:dyDescent="0.25">
      <c r="N341">
        <v>2036</v>
      </c>
      <c r="O341">
        <v>100</v>
      </c>
      <c r="P341" t="s">
        <v>1722</v>
      </c>
      <c r="Q341" t="s">
        <v>1723</v>
      </c>
      <c r="R341" t="s">
        <v>1724</v>
      </c>
      <c r="S341">
        <v>34.520000000000003</v>
      </c>
      <c r="T341">
        <v>-82</v>
      </c>
      <c r="U341" t="s">
        <v>1725</v>
      </c>
      <c r="V341">
        <v>210325</v>
      </c>
      <c r="X341">
        <v>2200</v>
      </c>
      <c r="Y341" t="s">
        <v>635</v>
      </c>
      <c r="Z341" t="s">
        <v>2800</v>
      </c>
      <c r="AA341" t="s">
        <v>2801</v>
      </c>
      <c r="AB341" t="s">
        <v>1724</v>
      </c>
      <c r="AC341">
        <v>34.590000000000003</v>
      </c>
      <c r="AD341">
        <v>-80.849999999999994</v>
      </c>
      <c r="AE341" t="s">
        <v>2802</v>
      </c>
      <c r="AF341">
        <v>210325</v>
      </c>
      <c r="AG341" t="str">
        <f t="shared" si="13"/>
        <v>None</v>
      </c>
    </row>
    <row r="342" spans="14:33" x14ac:dyDescent="0.25">
      <c r="N342">
        <v>2040</v>
      </c>
      <c r="O342">
        <v>100</v>
      </c>
      <c r="P342" t="s">
        <v>1726</v>
      </c>
      <c r="Q342" t="s">
        <v>1727</v>
      </c>
      <c r="R342" t="s">
        <v>259</v>
      </c>
      <c r="S342">
        <v>31.6</v>
      </c>
      <c r="T342">
        <v>-89.87</v>
      </c>
      <c r="U342" t="s">
        <v>1728</v>
      </c>
      <c r="V342">
        <v>210325</v>
      </c>
      <c r="X342">
        <v>2201</v>
      </c>
      <c r="Y342" t="s">
        <v>635</v>
      </c>
      <c r="Z342" t="s">
        <v>2803</v>
      </c>
      <c r="AA342" t="s">
        <v>2718</v>
      </c>
      <c r="AB342" t="s">
        <v>861</v>
      </c>
      <c r="AC342">
        <v>34.909999999999997</v>
      </c>
      <c r="AD342">
        <v>-85.01</v>
      </c>
      <c r="AE342" t="s">
        <v>2804</v>
      </c>
      <c r="AF342">
        <v>210325</v>
      </c>
      <c r="AG342" t="str">
        <f t="shared" si="13"/>
        <v>None</v>
      </c>
    </row>
    <row r="343" spans="14:33" x14ac:dyDescent="0.25">
      <c r="N343">
        <v>2048</v>
      </c>
      <c r="O343">
        <v>275</v>
      </c>
      <c r="P343" t="s">
        <v>1729</v>
      </c>
      <c r="Q343" t="s">
        <v>1104</v>
      </c>
      <c r="R343" t="s">
        <v>259</v>
      </c>
      <c r="S343">
        <v>31.67</v>
      </c>
      <c r="T343">
        <v>-89.74</v>
      </c>
      <c r="U343" t="s">
        <v>1730</v>
      </c>
      <c r="V343">
        <v>210325</v>
      </c>
      <c r="X343">
        <v>2207</v>
      </c>
      <c r="Y343" t="s">
        <v>635</v>
      </c>
      <c r="Z343" t="s">
        <v>2805</v>
      </c>
      <c r="AA343" t="s">
        <v>1747</v>
      </c>
      <c r="AB343" t="s">
        <v>278</v>
      </c>
      <c r="AC343">
        <v>36.119999999999997</v>
      </c>
      <c r="AD343">
        <v>-86.78</v>
      </c>
      <c r="AE343" t="s">
        <v>2806</v>
      </c>
      <c r="AF343">
        <v>210325</v>
      </c>
      <c r="AG343" t="str">
        <f t="shared" si="13"/>
        <v>None</v>
      </c>
    </row>
    <row r="344" spans="14:33" x14ac:dyDescent="0.25">
      <c r="N344">
        <v>2100</v>
      </c>
      <c r="O344">
        <v>125</v>
      </c>
      <c r="P344" t="s">
        <v>1731</v>
      </c>
      <c r="Q344" t="s">
        <v>709</v>
      </c>
      <c r="R344" t="s">
        <v>259</v>
      </c>
      <c r="S344">
        <v>31.92</v>
      </c>
      <c r="T344">
        <v>-89.81</v>
      </c>
      <c r="U344" t="s">
        <v>1718</v>
      </c>
      <c r="V344">
        <v>210325</v>
      </c>
      <c r="X344">
        <v>2208</v>
      </c>
      <c r="Y344" t="s">
        <v>635</v>
      </c>
      <c r="Z344" t="s">
        <v>2807</v>
      </c>
      <c r="AA344" t="s">
        <v>709</v>
      </c>
      <c r="AB344" t="s">
        <v>233</v>
      </c>
      <c r="AC344">
        <v>36.68</v>
      </c>
      <c r="AD344">
        <v>-86.43</v>
      </c>
      <c r="AE344" t="s">
        <v>2808</v>
      </c>
      <c r="AF344">
        <v>210325</v>
      </c>
      <c r="AG344" t="str">
        <f t="shared" si="13"/>
        <v>None</v>
      </c>
    </row>
    <row r="345" spans="14:33" x14ac:dyDescent="0.25">
      <c r="N345">
        <v>2105</v>
      </c>
      <c r="O345">
        <v>100</v>
      </c>
      <c r="P345" t="s">
        <v>1732</v>
      </c>
      <c r="Q345" t="s">
        <v>751</v>
      </c>
      <c r="R345" t="s">
        <v>1724</v>
      </c>
      <c r="S345">
        <v>34.61</v>
      </c>
      <c r="T345">
        <v>-81.5</v>
      </c>
      <c r="U345" t="s">
        <v>1733</v>
      </c>
      <c r="V345">
        <v>210325</v>
      </c>
      <c r="X345">
        <v>2209</v>
      </c>
      <c r="Y345" t="s">
        <v>635</v>
      </c>
      <c r="Z345" t="s">
        <v>2809</v>
      </c>
      <c r="AA345" t="s">
        <v>1747</v>
      </c>
      <c r="AB345" t="s">
        <v>278</v>
      </c>
      <c r="AC345">
        <v>36.17</v>
      </c>
      <c r="AD345">
        <v>-86.75</v>
      </c>
      <c r="AE345" t="s">
        <v>2810</v>
      </c>
      <c r="AF345">
        <v>210325</v>
      </c>
      <c r="AG345" t="str">
        <f t="shared" si="13"/>
        <v>None</v>
      </c>
    </row>
    <row r="346" spans="14:33" x14ac:dyDescent="0.25">
      <c r="N346">
        <v>2115</v>
      </c>
      <c r="O346">
        <v>100</v>
      </c>
      <c r="P346" t="s">
        <v>1734</v>
      </c>
      <c r="Q346" t="s">
        <v>1735</v>
      </c>
      <c r="R346" t="s">
        <v>278</v>
      </c>
      <c r="S346">
        <v>35.869999999999997</v>
      </c>
      <c r="T346">
        <v>-87.29</v>
      </c>
      <c r="U346" t="s">
        <v>1736</v>
      </c>
      <c r="V346">
        <v>210325</v>
      </c>
      <c r="X346">
        <v>2209</v>
      </c>
      <c r="Y346" t="s">
        <v>635</v>
      </c>
      <c r="Z346" t="s">
        <v>2811</v>
      </c>
      <c r="AA346" t="s">
        <v>2812</v>
      </c>
      <c r="AB346" t="s">
        <v>233</v>
      </c>
      <c r="AC346">
        <v>36.770000000000003</v>
      </c>
      <c r="AD346">
        <v>-86.35</v>
      </c>
      <c r="AE346" t="s">
        <v>2813</v>
      </c>
      <c r="AF346">
        <v>210325</v>
      </c>
      <c r="AG346" t="str">
        <f t="shared" si="13"/>
        <v>None</v>
      </c>
    </row>
    <row r="347" spans="14:33" x14ac:dyDescent="0.25">
      <c r="N347">
        <v>2115</v>
      </c>
      <c r="O347">
        <v>100</v>
      </c>
      <c r="P347" t="s">
        <v>1737</v>
      </c>
      <c r="Q347" t="s">
        <v>1738</v>
      </c>
      <c r="R347" t="s">
        <v>278</v>
      </c>
      <c r="S347">
        <v>35.86</v>
      </c>
      <c r="T347">
        <v>-87.1</v>
      </c>
      <c r="U347" t="s">
        <v>1736</v>
      </c>
      <c r="V347">
        <v>210325</v>
      </c>
      <c r="X347">
        <v>2210</v>
      </c>
      <c r="Y347" t="s">
        <v>635</v>
      </c>
      <c r="Z347" t="s">
        <v>2814</v>
      </c>
      <c r="AA347" t="s">
        <v>2801</v>
      </c>
      <c r="AB347" t="s">
        <v>1724</v>
      </c>
      <c r="AC347">
        <v>34.659999999999997</v>
      </c>
      <c r="AD347">
        <v>-80.650000000000006</v>
      </c>
      <c r="AE347" t="s">
        <v>2815</v>
      </c>
      <c r="AF347">
        <v>210325</v>
      </c>
      <c r="AG347" t="str">
        <f t="shared" si="13"/>
        <v>None</v>
      </c>
    </row>
    <row r="348" spans="14:33" x14ac:dyDescent="0.25">
      <c r="N348">
        <v>2123</v>
      </c>
      <c r="O348">
        <v>125</v>
      </c>
      <c r="P348" t="s">
        <v>1739</v>
      </c>
      <c r="Q348" t="s">
        <v>1738</v>
      </c>
      <c r="R348" t="s">
        <v>278</v>
      </c>
      <c r="S348">
        <v>36</v>
      </c>
      <c r="T348">
        <v>-86.89</v>
      </c>
      <c r="U348" t="s">
        <v>1740</v>
      </c>
      <c r="V348">
        <v>210325</v>
      </c>
      <c r="X348">
        <v>2211</v>
      </c>
      <c r="Y348" t="s">
        <v>635</v>
      </c>
      <c r="Z348" t="s">
        <v>2816</v>
      </c>
      <c r="AA348" t="s">
        <v>2812</v>
      </c>
      <c r="AB348" t="s">
        <v>233</v>
      </c>
      <c r="AC348">
        <v>36.75</v>
      </c>
      <c r="AD348">
        <v>-86.36</v>
      </c>
      <c r="AE348" t="s">
        <v>2817</v>
      </c>
      <c r="AF348">
        <v>210325</v>
      </c>
      <c r="AG348" t="str">
        <f t="shared" si="13"/>
        <v>None</v>
      </c>
    </row>
    <row r="349" spans="14:33" x14ac:dyDescent="0.25">
      <c r="N349">
        <v>2129</v>
      </c>
      <c r="O349">
        <v>100</v>
      </c>
      <c r="P349" t="s">
        <v>1741</v>
      </c>
      <c r="Q349" t="s">
        <v>1742</v>
      </c>
      <c r="R349" t="s">
        <v>1724</v>
      </c>
      <c r="S349">
        <v>34.549999999999997</v>
      </c>
      <c r="T349">
        <v>-81.25</v>
      </c>
      <c r="U349" t="s">
        <v>1743</v>
      </c>
      <c r="V349">
        <v>210325</v>
      </c>
      <c r="X349">
        <v>2213</v>
      </c>
      <c r="Y349" t="s">
        <v>635</v>
      </c>
      <c r="Z349" t="s">
        <v>2818</v>
      </c>
      <c r="AA349" t="s">
        <v>2812</v>
      </c>
      <c r="AB349" t="s">
        <v>233</v>
      </c>
      <c r="AC349">
        <v>36.74</v>
      </c>
      <c r="AD349">
        <v>-86.37</v>
      </c>
      <c r="AE349" t="s">
        <v>2819</v>
      </c>
      <c r="AF349">
        <v>210325</v>
      </c>
      <c r="AG349" t="str">
        <f t="shared" si="13"/>
        <v>None</v>
      </c>
    </row>
    <row r="350" spans="14:33" x14ac:dyDescent="0.25">
      <c r="N350">
        <v>2129</v>
      </c>
      <c r="O350">
        <v>100</v>
      </c>
      <c r="P350" t="s">
        <v>1744</v>
      </c>
      <c r="Q350" t="s">
        <v>1738</v>
      </c>
      <c r="R350" t="s">
        <v>278</v>
      </c>
      <c r="S350">
        <v>35.93</v>
      </c>
      <c r="T350">
        <v>-86.86</v>
      </c>
      <c r="U350" t="s">
        <v>1745</v>
      </c>
      <c r="V350">
        <v>210325</v>
      </c>
      <c r="X350">
        <v>2213</v>
      </c>
      <c r="Y350" t="s">
        <v>635</v>
      </c>
      <c r="Z350" t="s">
        <v>2820</v>
      </c>
      <c r="AA350" t="s">
        <v>2812</v>
      </c>
      <c r="AB350" t="s">
        <v>233</v>
      </c>
      <c r="AC350">
        <v>36.83</v>
      </c>
      <c r="AD350">
        <v>-86.29</v>
      </c>
      <c r="AE350" t="s">
        <v>2821</v>
      </c>
      <c r="AF350">
        <v>210325</v>
      </c>
      <c r="AG350" t="str">
        <f t="shared" si="13"/>
        <v>None</v>
      </c>
    </row>
    <row r="351" spans="14:33" x14ac:dyDescent="0.25">
      <c r="N351">
        <v>2130</v>
      </c>
      <c r="O351">
        <v>125</v>
      </c>
      <c r="P351" t="s">
        <v>1746</v>
      </c>
      <c r="Q351" t="s">
        <v>1747</v>
      </c>
      <c r="R351" t="s">
        <v>278</v>
      </c>
      <c r="S351">
        <v>36.06</v>
      </c>
      <c r="T351">
        <v>-86.84</v>
      </c>
      <c r="U351" t="s">
        <v>1748</v>
      </c>
      <c r="V351">
        <v>210325</v>
      </c>
      <c r="X351">
        <v>2214</v>
      </c>
      <c r="Y351" t="s">
        <v>635</v>
      </c>
      <c r="Z351" t="s">
        <v>2822</v>
      </c>
      <c r="AA351" t="s">
        <v>2812</v>
      </c>
      <c r="AB351" t="s">
        <v>233</v>
      </c>
      <c r="AC351">
        <v>36.869999999999997</v>
      </c>
      <c r="AD351">
        <v>-86.22</v>
      </c>
      <c r="AE351" t="s">
        <v>2823</v>
      </c>
      <c r="AF351">
        <v>210325</v>
      </c>
      <c r="AG351" t="str">
        <f t="shared" si="13"/>
        <v>None</v>
      </c>
    </row>
    <row r="352" spans="14:33" x14ac:dyDescent="0.25">
      <c r="N352">
        <v>2130</v>
      </c>
      <c r="O352">
        <v>150</v>
      </c>
      <c r="P352" t="s">
        <v>1749</v>
      </c>
      <c r="Q352" t="s">
        <v>1747</v>
      </c>
      <c r="R352" t="s">
        <v>278</v>
      </c>
      <c r="S352">
        <v>36.1</v>
      </c>
      <c r="T352">
        <v>-86.82</v>
      </c>
      <c r="U352" t="s">
        <v>1750</v>
      </c>
      <c r="V352">
        <v>210325</v>
      </c>
      <c r="X352">
        <v>2222</v>
      </c>
      <c r="Y352" t="s">
        <v>635</v>
      </c>
      <c r="Z352" t="s">
        <v>2809</v>
      </c>
      <c r="AA352" t="s">
        <v>1747</v>
      </c>
      <c r="AB352" t="s">
        <v>278</v>
      </c>
      <c r="AC352">
        <v>36.17</v>
      </c>
      <c r="AD352">
        <v>-86.75</v>
      </c>
      <c r="AE352" t="s">
        <v>2824</v>
      </c>
      <c r="AF352">
        <v>210325</v>
      </c>
      <c r="AG352" t="str">
        <f t="shared" si="13"/>
        <v>None</v>
      </c>
    </row>
    <row r="353" spans="14:33" x14ac:dyDescent="0.25">
      <c r="N353">
        <v>2135</v>
      </c>
      <c r="O353">
        <v>125</v>
      </c>
      <c r="P353" t="s">
        <v>1749</v>
      </c>
      <c r="Q353" t="s">
        <v>1747</v>
      </c>
      <c r="R353" t="s">
        <v>278</v>
      </c>
      <c r="S353">
        <v>36.1</v>
      </c>
      <c r="T353">
        <v>-86.82</v>
      </c>
      <c r="U353" t="s">
        <v>1751</v>
      </c>
      <c r="V353">
        <v>210325</v>
      </c>
      <c r="X353">
        <v>2229</v>
      </c>
      <c r="Y353" t="s">
        <v>635</v>
      </c>
      <c r="Z353" t="s">
        <v>2825</v>
      </c>
      <c r="AA353" t="s">
        <v>2826</v>
      </c>
      <c r="AB353" t="s">
        <v>233</v>
      </c>
      <c r="AC353">
        <v>37.090000000000003</v>
      </c>
      <c r="AD353">
        <v>-86.09</v>
      </c>
      <c r="AE353" t="s">
        <v>2827</v>
      </c>
      <c r="AF353">
        <v>210325</v>
      </c>
      <c r="AG353" t="str">
        <f t="shared" si="13"/>
        <v>None</v>
      </c>
    </row>
    <row r="354" spans="14:33" x14ac:dyDescent="0.25">
      <c r="N354">
        <v>2139</v>
      </c>
      <c r="O354">
        <v>125</v>
      </c>
      <c r="P354" t="s">
        <v>1752</v>
      </c>
      <c r="Q354" t="s">
        <v>1747</v>
      </c>
      <c r="R354" t="s">
        <v>278</v>
      </c>
      <c r="S354">
        <v>36.229999999999997</v>
      </c>
      <c r="T354">
        <v>-86.75</v>
      </c>
      <c r="U354" t="s">
        <v>1753</v>
      </c>
      <c r="V354">
        <v>210325</v>
      </c>
      <c r="X354">
        <v>2242</v>
      </c>
      <c r="Y354" t="s">
        <v>635</v>
      </c>
      <c r="Z354" t="s">
        <v>2828</v>
      </c>
      <c r="AA354" t="s">
        <v>2829</v>
      </c>
      <c r="AB354" t="s">
        <v>233</v>
      </c>
      <c r="AC354">
        <v>37.299999999999997</v>
      </c>
      <c r="AD354">
        <v>-85.94</v>
      </c>
      <c r="AE354" t="s">
        <v>2830</v>
      </c>
      <c r="AF354">
        <v>210325</v>
      </c>
      <c r="AG354" t="str">
        <f t="shared" si="13"/>
        <v>None</v>
      </c>
    </row>
    <row r="355" spans="14:33" x14ac:dyDescent="0.25">
      <c r="N355">
        <v>2154</v>
      </c>
      <c r="O355">
        <v>100</v>
      </c>
      <c r="P355" t="s">
        <v>1754</v>
      </c>
      <c r="Q355" t="s">
        <v>1747</v>
      </c>
      <c r="R355" t="s">
        <v>278</v>
      </c>
      <c r="S355">
        <v>36.32</v>
      </c>
      <c r="T355">
        <v>-86.71</v>
      </c>
      <c r="U355" t="s">
        <v>1755</v>
      </c>
      <c r="V355">
        <v>210325</v>
      </c>
      <c r="X355">
        <v>2323</v>
      </c>
      <c r="Y355" t="s">
        <v>635</v>
      </c>
      <c r="Z355" t="s">
        <v>2831</v>
      </c>
      <c r="AA355" t="s">
        <v>1768</v>
      </c>
      <c r="AB355" t="s">
        <v>233</v>
      </c>
      <c r="AC355">
        <v>37.9</v>
      </c>
      <c r="AD355">
        <v>-85.47</v>
      </c>
      <c r="AE355" t="s">
        <v>2832</v>
      </c>
      <c r="AF355">
        <v>210325</v>
      </c>
      <c r="AG355" t="str">
        <f t="shared" si="13"/>
        <v>None</v>
      </c>
    </row>
    <row r="356" spans="14:33" x14ac:dyDescent="0.25">
      <c r="N356">
        <v>2158</v>
      </c>
      <c r="O356">
        <v>150</v>
      </c>
      <c r="P356" t="s">
        <v>1756</v>
      </c>
      <c r="Q356" t="s">
        <v>1757</v>
      </c>
      <c r="R356" t="s">
        <v>278</v>
      </c>
      <c r="S356">
        <v>36.450000000000003</v>
      </c>
      <c r="T356">
        <v>-86.54</v>
      </c>
      <c r="U356" t="s">
        <v>1758</v>
      </c>
      <c r="V356">
        <v>210325</v>
      </c>
      <c r="X356">
        <v>2338</v>
      </c>
      <c r="Y356" t="s">
        <v>635</v>
      </c>
      <c r="Z356" t="s">
        <v>2833</v>
      </c>
      <c r="AA356" t="s">
        <v>1773</v>
      </c>
      <c r="AB356" t="s">
        <v>278</v>
      </c>
      <c r="AC356">
        <v>35.17</v>
      </c>
      <c r="AD356">
        <v>-88.52</v>
      </c>
      <c r="AE356" t="s">
        <v>2834</v>
      </c>
      <c r="AF356">
        <v>210325</v>
      </c>
      <c r="AG356" t="str">
        <f t="shared" si="13"/>
        <v>None</v>
      </c>
    </row>
    <row r="357" spans="14:33" x14ac:dyDescent="0.25">
      <c r="N357">
        <v>2200</v>
      </c>
      <c r="O357">
        <v>150</v>
      </c>
      <c r="P357" t="s">
        <v>1759</v>
      </c>
      <c r="Q357" t="s">
        <v>1747</v>
      </c>
      <c r="R357" t="s">
        <v>278</v>
      </c>
      <c r="S357">
        <v>36.18</v>
      </c>
      <c r="T357">
        <v>-86.8</v>
      </c>
      <c r="U357" t="s">
        <v>1760</v>
      </c>
      <c r="V357">
        <v>210325</v>
      </c>
      <c r="X357">
        <v>2342</v>
      </c>
      <c r="Y357" t="s">
        <v>635</v>
      </c>
      <c r="Z357" t="s">
        <v>2835</v>
      </c>
      <c r="AA357" t="s">
        <v>782</v>
      </c>
      <c r="AB357" t="s">
        <v>259</v>
      </c>
      <c r="AC357">
        <v>32.090000000000003</v>
      </c>
      <c r="AD357">
        <v>-88.46</v>
      </c>
      <c r="AE357" t="s">
        <v>2836</v>
      </c>
      <c r="AF357">
        <v>210325</v>
      </c>
      <c r="AG357" t="str">
        <f t="shared" si="13"/>
        <v>None</v>
      </c>
    </row>
    <row r="358" spans="14:33" x14ac:dyDescent="0.25">
      <c r="N358">
        <v>2214</v>
      </c>
      <c r="O358">
        <v>200</v>
      </c>
      <c r="P358" t="s">
        <v>1761</v>
      </c>
      <c r="Q358" t="s">
        <v>1762</v>
      </c>
      <c r="R358" t="s">
        <v>278</v>
      </c>
      <c r="S358">
        <v>36.5</v>
      </c>
      <c r="T358">
        <v>-86.65</v>
      </c>
      <c r="U358" t="s">
        <v>1763</v>
      </c>
      <c r="V358">
        <v>210325</v>
      </c>
      <c r="X358">
        <v>2350</v>
      </c>
      <c r="Y358" t="s">
        <v>635</v>
      </c>
      <c r="Z358" t="s">
        <v>2837</v>
      </c>
      <c r="AA358" t="s">
        <v>782</v>
      </c>
      <c r="AB358" t="s">
        <v>259</v>
      </c>
      <c r="AC358">
        <v>31.86</v>
      </c>
      <c r="AD358">
        <v>-88.73</v>
      </c>
      <c r="AE358" t="s">
        <v>2838</v>
      </c>
      <c r="AF358">
        <v>210325</v>
      </c>
      <c r="AG358" t="str">
        <f t="shared" si="13"/>
        <v>None</v>
      </c>
    </row>
    <row r="359" spans="14:33" x14ac:dyDescent="0.25">
      <c r="N359">
        <v>2219</v>
      </c>
      <c r="O359">
        <v>150</v>
      </c>
      <c r="P359" t="s">
        <v>1764</v>
      </c>
      <c r="Q359" t="s">
        <v>1757</v>
      </c>
      <c r="R359" t="s">
        <v>278</v>
      </c>
      <c r="S359">
        <v>36.590000000000003</v>
      </c>
      <c r="T359">
        <v>-86.52</v>
      </c>
      <c r="U359" t="s">
        <v>1765</v>
      </c>
      <c r="V359">
        <v>210325</v>
      </c>
      <c r="X359">
        <v>12</v>
      </c>
      <c r="Y359" t="s">
        <v>635</v>
      </c>
      <c r="Z359" t="s">
        <v>980</v>
      </c>
      <c r="AA359" t="s">
        <v>739</v>
      </c>
      <c r="AB359" t="s">
        <v>31</v>
      </c>
      <c r="AC359">
        <v>32.130000000000003</v>
      </c>
      <c r="AD359">
        <v>-88.04</v>
      </c>
      <c r="AE359" t="s">
        <v>2839</v>
      </c>
      <c r="AF359">
        <v>210325</v>
      </c>
      <c r="AG359" t="str">
        <f t="shared" si="13"/>
        <v>None</v>
      </c>
    </row>
    <row r="360" spans="14:33" x14ac:dyDescent="0.25">
      <c r="N360">
        <v>2305</v>
      </c>
      <c r="O360">
        <v>100</v>
      </c>
      <c r="P360" t="s">
        <v>1766</v>
      </c>
      <c r="Q360" t="s">
        <v>782</v>
      </c>
      <c r="R360" t="s">
        <v>259</v>
      </c>
      <c r="S360">
        <v>31.97</v>
      </c>
      <c r="T360">
        <v>-88.73</v>
      </c>
      <c r="U360" t="s">
        <v>1718</v>
      </c>
      <c r="V360">
        <v>210325</v>
      </c>
      <c r="X360">
        <v>17</v>
      </c>
      <c r="Y360" t="s">
        <v>635</v>
      </c>
      <c r="Z360" t="s">
        <v>2840</v>
      </c>
      <c r="AA360" t="s">
        <v>2718</v>
      </c>
      <c r="AB360" t="s">
        <v>861</v>
      </c>
      <c r="AC360">
        <v>34.74</v>
      </c>
      <c r="AD360">
        <v>-85</v>
      </c>
      <c r="AE360" t="s">
        <v>2841</v>
      </c>
      <c r="AF360">
        <v>210325</v>
      </c>
      <c r="AG360" t="str">
        <f t="shared" si="13"/>
        <v>None</v>
      </c>
    </row>
    <row r="361" spans="14:33" x14ac:dyDescent="0.25">
      <c r="N361">
        <v>2318</v>
      </c>
      <c r="O361">
        <v>100</v>
      </c>
      <c r="P361" t="s">
        <v>1767</v>
      </c>
      <c r="Q361" t="s">
        <v>1768</v>
      </c>
      <c r="R361" t="s">
        <v>233</v>
      </c>
      <c r="S361">
        <v>37.83</v>
      </c>
      <c r="T361">
        <v>-85.63</v>
      </c>
      <c r="U361" t="s">
        <v>1769</v>
      </c>
      <c r="V361">
        <v>210325</v>
      </c>
      <c r="X361">
        <v>30</v>
      </c>
      <c r="Y361">
        <v>61</v>
      </c>
      <c r="Z361" t="s">
        <v>2842</v>
      </c>
      <c r="AA361" t="s">
        <v>1447</v>
      </c>
      <c r="AB361" t="s">
        <v>233</v>
      </c>
      <c r="AC361">
        <v>36.880000000000003</v>
      </c>
      <c r="AD361">
        <v>-87.67</v>
      </c>
      <c r="AE361" t="s">
        <v>2843</v>
      </c>
      <c r="AF361">
        <v>210325</v>
      </c>
      <c r="AG361" t="str">
        <f t="shared" si="13"/>
        <v>None</v>
      </c>
    </row>
    <row r="362" spans="14:33" x14ac:dyDescent="0.25">
      <c r="N362">
        <v>2320</v>
      </c>
      <c r="O362">
        <v>100</v>
      </c>
      <c r="P362" t="s">
        <v>1770</v>
      </c>
      <c r="Q362" t="s">
        <v>1768</v>
      </c>
      <c r="R362" t="s">
        <v>233</v>
      </c>
      <c r="S362">
        <v>37.9</v>
      </c>
      <c r="T362">
        <v>-85.56</v>
      </c>
      <c r="U362" t="s">
        <v>1771</v>
      </c>
      <c r="V362">
        <v>210325</v>
      </c>
      <c r="X362">
        <v>143</v>
      </c>
      <c r="Y362" t="s">
        <v>635</v>
      </c>
      <c r="Z362" t="s">
        <v>2844</v>
      </c>
      <c r="AA362" t="s">
        <v>994</v>
      </c>
      <c r="AB362" t="s">
        <v>233</v>
      </c>
      <c r="AC362">
        <v>37.409999999999997</v>
      </c>
      <c r="AD362">
        <v>-86.88</v>
      </c>
      <c r="AE362" t="s">
        <v>2845</v>
      </c>
      <c r="AF362">
        <v>210325</v>
      </c>
      <c r="AG362" t="str">
        <f t="shared" si="13"/>
        <v>None</v>
      </c>
    </row>
    <row r="363" spans="14:33" x14ac:dyDescent="0.25">
      <c r="N363">
        <v>2322</v>
      </c>
      <c r="O363">
        <v>125</v>
      </c>
      <c r="P363" t="s">
        <v>1772</v>
      </c>
      <c r="Q363" t="s">
        <v>1773</v>
      </c>
      <c r="R363" t="s">
        <v>278</v>
      </c>
      <c r="S363">
        <v>35.35</v>
      </c>
      <c r="T363">
        <v>-88.62</v>
      </c>
      <c r="U363" t="s">
        <v>1774</v>
      </c>
      <c r="V363">
        <v>210325</v>
      </c>
      <c r="X363">
        <v>205</v>
      </c>
      <c r="Y363" t="s">
        <v>635</v>
      </c>
      <c r="Z363" t="s">
        <v>2846</v>
      </c>
      <c r="AA363" t="s">
        <v>1001</v>
      </c>
      <c r="AB363" t="s">
        <v>233</v>
      </c>
      <c r="AC363">
        <v>37.49</v>
      </c>
      <c r="AD363">
        <v>-86.3</v>
      </c>
      <c r="AE363" t="s">
        <v>2847</v>
      </c>
      <c r="AF363">
        <v>210325</v>
      </c>
      <c r="AG363" t="str">
        <f t="shared" si="13"/>
        <v>None</v>
      </c>
    </row>
    <row r="364" spans="14:33" x14ac:dyDescent="0.25">
      <c r="N364">
        <v>2325</v>
      </c>
      <c r="O364">
        <v>100</v>
      </c>
      <c r="P364" t="s">
        <v>1775</v>
      </c>
      <c r="Q364" t="s">
        <v>1773</v>
      </c>
      <c r="R364" t="s">
        <v>278</v>
      </c>
      <c r="S364">
        <v>35.14</v>
      </c>
      <c r="T364">
        <v>-88.57</v>
      </c>
      <c r="U364" t="s">
        <v>1776</v>
      </c>
      <c r="V364">
        <v>210325</v>
      </c>
      <c r="X364">
        <v>215</v>
      </c>
      <c r="Y364" t="s">
        <v>635</v>
      </c>
      <c r="Z364" t="s">
        <v>2848</v>
      </c>
      <c r="AA364" t="s">
        <v>1001</v>
      </c>
      <c r="AB364" t="s">
        <v>233</v>
      </c>
      <c r="AC364">
        <v>37.479999999999997</v>
      </c>
      <c r="AD364">
        <v>-86.15</v>
      </c>
      <c r="AE364" t="s">
        <v>2849</v>
      </c>
      <c r="AF364">
        <v>210325</v>
      </c>
      <c r="AG364" t="str">
        <f t="shared" si="13"/>
        <v>None</v>
      </c>
    </row>
    <row r="365" spans="14:33" x14ac:dyDescent="0.25">
      <c r="N365">
        <v>2338</v>
      </c>
      <c r="O365">
        <v>150</v>
      </c>
      <c r="P365" t="s">
        <v>1777</v>
      </c>
      <c r="Q365" t="s">
        <v>1778</v>
      </c>
      <c r="R365" t="s">
        <v>233</v>
      </c>
      <c r="S365">
        <v>38.130000000000003</v>
      </c>
      <c r="T365">
        <v>-85.4</v>
      </c>
      <c r="U365" t="s">
        <v>1779</v>
      </c>
      <c r="V365">
        <v>210325</v>
      </c>
      <c r="X365">
        <v>216</v>
      </c>
      <c r="Y365" t="s">
        <v>635</v>
      </c>
      <c r="Z365" t="s">
        <v>2850</v>
      </c>
      <c r="AA365" t="s">
        <v>1001</v>
      </c>
      <c r="AB365" t="s">
        <v>233</v>
      </c>
      <c r="AC365">
        <v>37.5</v>
      </c>
      <c r="AD365">
        <v>-86.15</v>
      </c>
      <c r="AE365" t="s">
        <v>2851</v>
      </c>
      <c r="AF365">
        <v>210325</v>
      </c>
      <c r="AG365" t="str">
        <f t="shared" si="13"/>
        <v>None</v>
      </c>
    </row>
    <row r="366" spans="14:33" x14ac:dyDescent="0.25">
      <c r="N366">
        <v>2340</v>
      </c>
      <c r="O366">
        <v>100</v>
      </c>
      <c r="P366" t="s">
        <v>1780</v>
      </c>
      <c r="Q366" t="s">
        <v>1773</v>
      </c>
      <c r="R366" t="s">
        <v>278</v>
      </c>
      <c r="S366">
        <v>35.159999999999997</v>
      </c>
      <c r="T366">
        <v>-88.43</v>
      </c>
      <c r="U366" t="s">
        <v>1781</v>
      </c>
      <c r="V366">
        <v>210325</v>
      </c>
      <c r="X366">
        <v>218</v>
      </c>
      <c r="Y366" t="s">
        <v>635</v>
      </c>
      <c r="Z366" t="s">
        <v>2852</v>
      </c>
      <c r="AA366" t="s">
        <v>1001</v>
      </c>
      <c r="AB366" t="s">
        <v>233</v>
      </c>
      <c r="AC366">
        <v>37.479999999999997</v>
      </c>
      <c r="AD366">
        <v>-86.13</v>
      </c>
      <c r="AE366" t="s">
        <v>2853</v>
      </c>
      <c r="AF366">
        <v>210325</v>
      </c>
      <c r="AG366" t="str">
        <f t="shared" si="13"/>
        <v>None</v>
      </c>
    </row>
    <row r="367" spans="14:33" x14ac:dyDescent="0.25">
      <c r="N367">
        <v>2344</v>
      </c>
      <c r="O367">
        <v>100</v>
      </c>
      <c r="P367" t="s">
        <v>1782</v>
      </c>
      <c r="Q367" t="s">
        <v>1783</v>
      </c>
      <c r="R367" t="s">
        <v>145</v>
      </c>
      <c r="S367">
        <v>38.090000000000003</v>
      </c>
      <c r="T367">
        <v>-87.58</v>
      </c>
      <c r="U367" t="s">
        <v>1784</v>
      </c>
      <c r="V367">
        <v>210325</v>
      </c>
      <c r="X367">
        <v>222</v>
      </c>
      <c r="Y367" t="s">
        <v>635</v>
      </c>
      <c r="Z367" t="s">
        <v>2854</v>
      </c>
      <c r="AA367" t="s">
        <v>2855</v>
      </c>
      <c r="AB367" t="s">
        <v>278</v>
      </c>
      <c r="AC367">
        <v>35.380000000000003</v>
      </c>
      <c r="AD367">
        <v>-86.5</v>
      </c>
      <c r="AE367" t="s">
        <v>2856</v>
      </c>
      <c r="AF367">
        <v>210325</v>
      </c>
      <c r="AG367" t="str">
        <f t="shared" si="13"/>
        <v>None</v>
      </c>
    </row>
    <row r="368" spans="14:33" x14ac:dyDescent="0.25">
      <c r="N368">
        <v>2345</v>
      </c>
      <c r="O368">
        <v>100</v>
      </c>
      <c r="P368" t="s">
        <v>1785</v>
      </c>
      <c r="Q368" t="s">
        <v>932</v>
      </c>
      <c r="R368" t="s">
        <v>233</v>
      </c>
      <c r="S368">
        <v>38.22</v>
      </c>
      <c r="T368">
        <v>-85.34</v>
      </c>
      <c r="U368" t="s">
        <v>1786</v>
      </c>
      <c r="V368">
        <v>210325</v>
      </c>
      <c r="X368">
        <v>230</v>
      </c>
      <c r="Y368" t="s">
        <v>635</v>
      </c>
      <c r="Z368" t="s">
        <v>2857</v>
      </c>
      <c r="AA368" t="s">
        <v>1001</v>
      </c>
      <c r="AB368" t="s">
        <v>233</v>
      </c>
      <c r="AC368">
        <v>37.5</v>
      </c>
      <c r="AD368">
        <v>-86.31</v>
      </c>
      <c r="AE368" t="s">
        <v>2858</v>
      </c>
      <c r="AF368">
        <v>210325</v>
      </c>
      <c r="AG368" t="str">
        <f t="shared" si="13"/>
        <v>None</v>
      </c>
    </row>
    <row r="369" spans="14:33" x14ac:dyDescent="0.25">
      <c r="N369">
        <v>2350</v>
      </c>
      <c r="O369">
        <v>175</v>
      </c>
      <c r="P369" t="s">
        <v>1787</v>
      </c>
      <c r="Q369" t="s">
        <v>932</v>
      </c>
      <c r="R369" t="s">
        <v>233</v>
      </c>
      <c r="S369">
        <v>38.200000000000003</v>
      </c>
      <c r="T369">
        <v>-85.35</v>
      </c>
      <c r="U369" t="s">
        <v>1788</v>
      </c>
      <c r="V369">
        <v>210325</v>
      </c>
      <c r="X369">
        <v>235</v>
      </c>
      <c r="Y369" t="s">
        <v>635</v>
      </c>
      <c r="Z369" t="s">
        <v>2859</v>
      </c>
      <c r="AA369" t="s">
        <v>1790</v>
      </c>
      <c r="AB369" t="s">
        <v>233</v>
      </c>
      <c r="AC369">
        <v>37.61</v>
      </c>
      <c r="AD369">
        <v>-85.86</v>
      </c>
      <c r="AE369" t="s">
        <v>2860</v>
      </c>
      <c r="AF369">
        <v>210325</v>
      </c>
      <c r="AG369" t="str">
        <f t="shared" si="13"/>
        <v>None</v>
      </c>
    </row>
    <row r="370" spans="14:33" x14ac:dyDescent="0.25">
      <c r="N370">
        <v>2353</v>
      </c>
      <c r="O370">
        <v>100</v>
      </c>
      <c r="P370" t="s">
        <v>1789</v>
      </c>
      <c r="Q370" t="s">
        <v>1790</v>
      </c>
      <c r="R370" t="s">
        <v>278</v>
      </c>
      <c r="S370">
        <v>35.22</v>
      </c>
      <c r="T370">
        <v>-88.24</v>
      </c>
      <c r="U370" t="s">
        <v>1781</v>
      </c>
      <c r="V370">
        <v>210325</v>
      </c>
      <c r="X370">
        <v>245</v>
      </c>
      <c r="Y370" t="s">
        <v>635</v>
      </c>
      <c r="Z370" t="s">
        <v>1003</v>
      </c>
      <c r="AA370" t="s">
        <v>1004</v>
      </c>
      <c r="AB370" t="s">
        <v>233</v>
      </c>
      <c r="AC370">
        <v>37.630000000000003</v>
      </c>
      <c r="AD370">
        <v>-85.76</v>
      </c>
      <c r="AE370" t="s">
        <v>2861</v>
      </c>
      <c r="AF370">
        <v>210325</v>
      </c>
      <c r="AG370" t="str">
        <f t="shared" si="13"/>
        <v>None</v>
      </c>
    </row>
    <row r="371" spans="14:33" x14ac:dyDescent="0.25">
      <c r="N371">
        <v>18</v>
      </c>
      <c r="O371">
        <v>125</v>
      </c>
      <c r="P371" t="s">
        <v>1791</v>
      </c>
      <c r="Q371" t="s">
        <v>1792</v>
      </c>
      <c r="R371" t="s">
        <v>233</v>
      </c>
      <c r="S371">
        <v>38.659999999999997</v>
      </c>
      <c r="T371">
        <v>-84.95</v>
      </c>
      <c r="U371" t="s">
        <v>1793</v>
      </c>
      <c r="V371">
        <v>210325</v>
      </c>
      <c r="X371">
        <v>250</v>
      </c>
      <c r="Y371" t="s">
        <v>635</v>
      </c>
      <c r="Z371" t="s">
        <v>1006</v>
      </c>
      <c r="AA371" t="s">
        <v>1004</v>
      </c>
      <c r="AB371" t="s">
        <v>233</v>
      </c>
      <c r="AC371">
        <v>37.67</v>
      </c>
      <c r="AD371">
        <v>-85.69</v>
      </c>
      <c r="AE371" t="s">
        <v>2862</v>
      </c>
      <c r="AF371">
        <v>210325</v>
      </c>
      <c r="AG371" t="str">
        <f t="shared" si="13"/>
        <v>None</v>
      </c>
    </row>
    <row r="372" spans="14:33" x14ac:dyDescent="0.25">
      <c r="N372">
        <v>45</v>
      </c>
      <c r="O372">
        <v>150</v>
      </c>
      <c r="P372" t="s">
        <v>1794</v>
      </c>
      <c r="Q372" t="s">
        <v>964</v>
      </c>
      <c r="R372" t="s">
        <v>145</v>
      </c>
      <c r="S372">
        <v>39.049999999999997</v>
      </c>
      <c r="T372">
        <v>-86.81</v>
      </c>
      <c r="U372" t="s">
        <v>1795</v>
      </c>
      <c r="V372">
        <v>210325</v>
      </c>
      <c r="X372">
        <v>326</v>
      </c>
      <c r="Y372" t="s">
        <v>635</v>
      </c>
      <c r="Z372" t="s">
        <v>2863</v>
      </c>
      <c r="AA372" t="s">
        <v>2636</v>
      </c>
      <c r="AB372" t="s">
        <v>314</v>
      </c>
      <c r="AC372">
        <v>38.4</v>
      </c>
      <c r="AD372">
        <v>-82.41</v>
      </c>
      <c r="AE372" t="s">
        <v>2864</v>
      </c>
      <c r="AF372">
        <v>210325</v>
      </c>
      <c r="AG372" t="str">
        <f t="shared" si="13"/>
        <v>None</v>
      </c>
    </row>
    <row r="373" spans="14:33" x14ac:dyDescent="0.25">
      <c r="N373">
        <v>48</v>
      </c>
      <c r="O373">
        <v>100</v>
      </c>
      <c r="P373" t="s">
        <v>1796</v>
      </c>
      <c r="Q373" t="s">
        <v>1797</v>
      </c>
      <c r="R373" t="s">
        <v>145</v>
      </c>
      <c r="S373">
        <v>39.19</v>
      </c>
      <c r="T373">
        <v>-86.78</v>
      </c>
      <c r="U373" t="s">
        <v>1798</v>
      </c>
      <c r="V373">
        <v>210325</v>
      </c>
      <c r="X373">
        <v>335</v>
      </c>
      <c r="Y373" t="s">
        <v>635</v>
      </c>
      <c r="Z373" t="s">
        <v>2865</v>
      </c>
      <c r="AA373" t="s">
        <v>757</v>
      </c>
      <c r="AB373" t="s">
        <v>145</v>
      </c>
      <c r="AC373">
        <v>38.9</v>
      </c>
      <c r="AD373">
        <v>-85.31</v>
      </c>
      <c r="AE373" t="s">
        <v>2866</v>
      </c>
      <c r="AF373">
        <v>210325</v>
      </c>
      <c r="AG373" t="str">
        <f t="shared" si="13"/>
        <v>None</v>
      </c>
    </row>
    <row r="374" spans="14:33" x14ac:dyDescent="0.25">
      <c r="N374">
        <v>48</v>
      </c>
      <c r="O374">
        <v>100</v>
      </c>
      <c r="P374" t="s">
        <v>1796</v>
      </c>
      <c r="Q374" t="s">
        <v>1797</v>
      </c>
      <c r="R374" t="s">
        <v>145</v>
      </c>
      <c r="S374">
        <v>39.19</v>
      </c>
      <c r="T374">
        <v>-86.78</v>
      </c>
      <c r="U374" t="s">
        <v>1799</v>
      </c>
      <c r="V374">
        <v>210325</v>
      </c>
      <c r="X374">
        <v>345</v>
      </c>
      <c r="Y374" t="s">
        <v>635</v>
      </c>
      <c r="Z374" t="s">
        <v>2867</v>
      </c>
      <c r="AA374" t="s">
        <v>1266</v>
      </c>
      <c r="AB374" t="s">
        <v>233</v>
      </c>
      <c r="AC374">
        <v>38.21</v>
      </c>
      <c r="AD374">
        <v>-84.55</v>
      </c>
      <c r="AE374" t="s">
        <v>2868</v>
      </c>
      <c r="AF374">
        <v>210325</v>
      </c>
      <c r="AG374" t="str">
        <f t="shared" si="13"/>
        <v>None</v>
      </c>
    </row>
    <row r="375" spans="14:33" x14ac:dyDescent="0.25">
      <c r="N375">
        <v>58</v>
      </c>
      <c r="O375">
        <v>100</v>
      </c>
      <c r="P375" t="s">
        <v>1800</v>
      </c>
      <c r="Q375" t="s">
        <v>1801</v>
      </c>
      <c r="R375" t="s">
        <v>145</v>
      </c>
      <c r="S375">
        <v>39.35</v>
      </c>
      <c r="T375">
        <v>-86.56</v>
      </c>
      <c r="U375" t="s">
        <v>1799</v>
      </c>
      <c r="V375">
        <v>210325</v>
      </c>
      <c r="X375">
        <v>357</v>
      </c>
      <c r="Y375" t="s">
        <v>635</v>
      </c>
      <c r="Z375" t="s">
        <v>2869</v>
      </c>
      <c r="AA375" t="s">
        <v>985</v>
      </c>
      <c r="AB375" t="s">
        <v>861</v>
      </c>
      <c r="AC375">
        <v>34.229999999999997</v>
      </c>
      <c r="AD375">
        <v>-84.82</v>
      </c>
      <c r="AE375" t="s">
        <v>2870</v>
      </c>
      <c r="AF375">
        <v>210325</v>
      </c>
      <c r="AG375" t="str">
        <f t="shared" si="13"/>
        <v>None</v>
      </c>
    </row>
    <row r="376" spans="14:33" x14ac:dyDescent="0.25">
      <c r="N376">
        <v>110</v>
      </c>
      <c r="O376">
        <v>100</v>
      </c>
      <c r="P376" t="s">
        <v>1802</v>
      </c>
      <c r="Q376" t="s">
        <v>985</v>
      </c>
      <c r="R376" t="s">
        <v>861</v>
      </c>
      <c r="S376">
        <v>34.11</v>
      </c>
      <c r="T376">
        <v>-84.91</v>
      </c>
      <c r="U376" t="s">
        <v>1803</v>
      </c>
      <c r="V376">
        <v>210325</v>
      </c>
      <c r="X376">
        <v>359</v>
      </c>
      <c r="Y376" t="s">
        <v>635</v>
      </c>
      <c r="Z376" t="s">
        <v>2871</v>
      </c>
      <c r="AA376" t="s">
        <v>985</v>
      </c>
      <c r="AB376" t="s">
        <v>861</v>
      </c>
      <c r="AC376">
        <v>34.22</v>
      </c>
      <c r="AD376">
        <v>-84.8</v>
      </c>
      <c r="AE376" t="s">
        <v>2872</v>
      </c>
      <c r="AF376">
        <v>210325</v>
      </c>
      <c r="AG376" t="str">
        <f t="shared" si="13"/>
        <v>None</v>
      </c>
    </row>
    <row r="377" spans="14:33" x14ac:dyDescent="0.25">
      <c r="N377">
        <v>135</v>
      </c>
      <c r="O377">
        <v>175</v>
      </c>
      <c r="P377" t="s">
        <v>1804</v>
      </c>
      <c r="Q377" t="s">
        <v>959</v>
      </c>
      <c r="R377" t="s">
        <v>861</v>
      </c>
      <c r="S377">
        <v>34.21</v>
      </c>
      <c r="T377">
        <v>-84.53</v>
      </c>
      <c r="U377" t="s">
        <v>1805</v>
      </c>
      <c r="V377">
        <v>210325</v>
      </c>
      <c r="X377">
        <v>400</v>
      </c>
      <c r="Y377" t="s">
        <v>635</v>
      </c>
      <c r="Z377" t="s">
        <v>2873</v>
      </c>
      <c r="AA377" t="s">
        <v>985</v>
      </c>
      <c r="AB377" t="s">
        <v>861</v>
      </c>
      <c r="AC377">
        <v>34.17</v>
      </c>
      <c r="AD377">
        <v>-84.8</v>
      </c>
      <c r="AE377" t="s">
        <v>2874</v>
      </c>
      <c r="AF377">
        <v>210325</v>
      </c>
      <c r="AG377" t="str">
        <f t="shared" si="13"/>
        <v>None</v>
      </c>
    </row>
    <row r="378" spans="14:33" x14ac:dyDescent="0.25">
      <c r="N378">
        <v>149</v>
      </c>
      <c r="O378">
        <v>125</v>
      </c>
      <c r="P378" t="s">
        <v>1806</v>
      </c>
      <c r="Q378" t="s">
        <v>735</v>
      </c>
      <c r="R378" t="s">
        <v>31</v>
      </c>
      <c r="S378">
        <v>32.840000000000003</v>
      </c>
      <c r="T378">
        <v>-86.64</v>
      </c>
      <c r="U378" t="s">
        <v>1807</v>
      </c>
      <c r="V378">
        <v>210325</v>
      </c>
      <c r="X378">
        <v>530</v>
      </c>
      <c r="Y378" t="s">
        <v>635</v>
      </c>
      <c r="Z378" t="s">
        <v>2875</v>
      </c>
      <c r="AA378" t="s">
        <v>2876</v>
      </c>
      <c r="AB378" t="s">
        <v>861</v>
      </c>
      <c r="AC378">
        <v>34.729999999999997</v>
      </c>
      <c r="AD378">
        <v>-83.4</v>
      </c>
      <c r="AE378" t="s">
        <v>2877</v>
      </c>
      <c r="AF378">
        <v>210325</v>
      </c>
      <c r="AG378" t="str">
        <f t="shared" si="13"/>
        <v>None</v>
      </c>
    </row>
    <row r="379" spans="14:33" x14ac:dyDescent="0.25">
      <c r="N379">
        <v>203</v>
      </c>
      <c r="O379">
        <v>100</v>
      </c>
      <c r="P379" t="s">
        <v>1808</v>
      </c>
      <c r="Q379" t="s">
        <v>1269</v>
      </c>
      <c r="R379" t="s">
        <v>31</v>
      </c>
      <c r="S379">
        <v>34.08</v>
      </c>
      <c r="T379">
        <v>-86.21</v>
      </c>
      <c r="U379" t="s">
        <v>1809</v>
      </c>
      <c r="V379">
        <v>210325</v>
      </c>
      <c r="X379">
        <v>724</v>
      </c>
      <c r="Y379" t="s">
        <v>635</v>
      </c>
      <c r="Z379" t="s">
        <v>2878</v>
      </c>
      <c r="AA379" t="s">
        <v>2829</v>
      </c>
      <c r="AB379" t="s">
        <v>861</v>
      </c>
      <c r="AC379">
        <v>34.26</v>
      </c>
      <c r="AD379">
        <v>-82.92</v>
      </c>
      <c r="AE379" t="s">
        <v>2879</v>
      </c>
      <c r="AF379">
        <v>210325</v>
      </c>
      <c r="AG379" t="str">
        <f t="shared" si="13"/>
        <v>None</v>
      </c>
    </row>
    <row r="380" spans="14:33" x14ac:dyDescent="0.25">
      <c r="N380">
        <v>428</v>
      </c>
      <c r="O380">
        <v>125</v>
      </c>
      <c r="P380" t="s">
        <v>1810</v>
      </c>
      <c r="Q380" t="s">
        <v>830</v>
      </c>
      <c r="R380" t="s">
        <v>278</v>
      </c>
      <c r="S380">
        <v>35.450000000000003</v>
      </c>
      <c r="T380">
        <v>-84.14</v>
      </c>
      <c r="U380" t="s">
        <v>1811</v>
      </c>
      <c r="V380">
        <v>210325</v>
      </c>
      <c r="X380">
        <v>1136</v>
      </c>
      <c r="Y380">
        <v>60</v>
      </c>
      <c r="Z380" t="s">
        <v>2880</v>
      </c>
      <c r="AA380" t="s">
        <v>2881</v>
      </c>
      <c r="AB380" t="s">
        <v>188</v>
      </c>
      <c r="AC380">
        <v>42.94</v>
      </c>
      <c r="AD380">
        <v>-78.72</v>
      </c>
      <c r="AE380" t="s">
        <v>2882</v>
      </c>
      <c r="AF380">
        <v>210325</v>
      </c>
      <c r="AG380" t="str">
        <f t="shared" si="13"/>
        <v>None</v>
      </c>
    </row>
    <row r="381" spans="14:33" x14ac:dyDescent="0.25">
      <c r="N381">
        <v>451</v>
      </c>
      <c r="O381">
        <v>100</v>
      </c>
      <c r="P381" t="s">
        <v>1812</v>
      </c>
      <c r="Q381" t="s">
        <v>814</v>
      </c>
      <c r="R381" t="s">
        <v>278</v>
      </c>
      <c r="S381">
        <v>35.76</v>
      </c>
      <c r="T381">
        <v>-83.79</v>
      </c>
      <c r="U381" t="s">
        <v>1811</v>
      </c>
      <c r="V381">
        <v>210325</v>
      </c>
      <c r="X381">
        <v>1429</v>
      </c>
      <c r="Y381" t="s">
        <v>635</v>
      </c>
      <c r="Z381" t="s">
        <v>2883</v>
      </c>
      <c r="AA381" t="s">
        <v>2049</v>
      </c>
      <c r="AB381" t="s">
        <v>861</v>
      </c>
      <c r="AC381">
        <v>34.6</v>
      </c>
      <c r="AD381">
        <v>-83.79</v>
      </c>
      <c r="AE381" t="s">
        <v>2884</v>
      </c>
      <c r="AF381">
        <v>210326</v>
      </c>
      <c r="AG381" t="str">
        <f t="shared" si="13"/>
        <v>None</v>
      </c>
    </row>
    <row r="382" spans="14:33" x14ac:dyDescent="0.25">
      <c r="N382">
        <v>1226</v>
      </c>
      <c r="O382">
        <v>100</v>
      </c>
      <c r="P382" t="s">
        <v>1813</v>
      </c>
      <c r="Q382" t="s">
        <v>1814</v>
      </c>
      <c r="R382" t="s">
        <v>1724</v>
      </c>
      <c r="S382">
        <v>34</v>
      </c>
      <c r="T382">
        <v>-82.51</v>
      </c>
      <c r="U382" t="s">
        <v>1815</v>
      </c>
      <c r="V382">
        <v>210326</v>
      </c>
      <c r="X382">
        <v>1508</v>
      </c>
      <c r="Y382" t="s">
        <v>635</v>
      </c>
      <c r="Z382" t="s">
        <v>2885</v>
      </c>
      <c r="AA382" t="s">
        <v>2886</v>
      </c>
      <c r="AB382" t="s">
        <v>188</v>
      </c>
      <c r="AC382">
        <v>43.85</v>
      </c>
      <c r="AD382">
        <v>-75.540000000000006</v>
      </c>
      <c r="AE382" t="s">
        <v>2887</v>
      </c>
      <c r="AF382">
        <v>210326</v>
      </c>
      <c r="AG382" t="str">
        <f t="shared" si="13"/>
        <v>None</v>
      </c>
    </row>
    <row r="383" spans="14:33" x14ac:dyDescent="0.25">
      <c r="N383">
        <v>1347</v>
      </c>
      <c r="O383">
        <v>100</v>
      </c>
      <c r="P383" t="s">
        <v>1816</v>
      </c>
      <c r="Q383" t="s">
        <v>1164</v>
      </c>
      <c r="R383" t="s">
        <v>1724</v>
      </c>
      <c r="S383">
        <v>34.39</v>
      </c>
      <c r="T383">
        <v>-82.24</v>
      </c>
      <c r="U383" t="s">
        <v>1817</v>
      </c>
      <c r="V383">
        <v>210326</v>
      </c>
      <c r="X383">
        <v>1510</v>
      </c>
      <c r="Y383" t="s">
        <v>635</v>
      </c>
      <c r="Z383" t="s">
        <v>2888</v>
      </c>
      <c r="AA383" t="s">
        <v>2886</v>
      </c>
      <c r="AB383" t="s">
        <v>188</v>
      </c>
      <c r="AC383">
        <v>43.9</v>
      </c>
      <c r="AD383">
        <v>-75.5</v>
      </c>
      <c r="AE383" t="s">
        <v>2889</v>
      </c>
      <c r="AF383">
        <v>210326</v>
      </c>
      <c r="AG383" t="str">
        <f t="shared" si="13"/>
        <v>None</v>
      </c>
    </row>
    <row r="384" spans="14:33" x14ac:dyDescent="0.25">
      <c r="N384">
        <v>1428</v>
      </c>
      <c r="O384">
        <v>100</v>
      </c>
      <c r="P384" t="s">
        <v>912</v>
      </c>
      <c r="Q384" t="s">
        <v>1387</v>
      </c>
      <c r="R384" t="s">
        <v>861</v>
      </c>
      <c r="S384">
        <v>32.76</v>
      </c>
      <c r="T384">
        <v>-84.88</v>
      </c>
      <c r="U384" t="s">
        <v>1818</v>
      </c>
      <c r="V384">
        <v>210326</v>
      </c>
      <c r="X384">
        <v>1517</v>
      </c>
      <c r="Y384" t="s">
        <v>635</v>
      </c>
      <c r="Z384" t="s">
        <v>2890</v>
      </c>
      <c r="AA384" t="s">
        <v>2886</v>
      </c>
      <c r="AB384" t="s">
        <v>188</v>
      </c>
      <c r="AC384">
        <v>43.9</v>
      </c>
      <c r="AD384">
        <v>-75.39</v>
      </c>
      <c r="AE384" t="s">
        <v>2891</v>
      </c>
      <c r="AF384">
        <v>210326</v>
      </c>
      <c r="AG384" t="str">
        <f t="shared" si="13"/>
        <v>None</v>
      </c>
    </row>
    <row r="385" spans="14:33" x14ac:dyDescent="0.25">
      <c r="N385">
        <v>45</v>
      </c>
      <c r="O385">
        <v>100</v>
      </c>
      <c r="P385" t="s">
        <v>1819</v>
      </c>
      <c r="Q385" t="s">
        <v>1820</v>
      </c>
      <c r="R385" t="s">
        <v>34</v>
      </c>
      <c r="S385">
        <v>40.28</v>
      </c>
      <c r="T385">
        <v>-100.02</v>
      </c>
      <c r="U385" t="s">
        <v>1821</v>
      </c>
      <c r="V385">
        <v>210326</v>
      </c>
      <c r="X385">
        <v>1602</v>
      </c>
      <c r="Y385" t="s">
        <v>635</v>
      </c>
      <c r="Z385" t="s">
        <v>2892</v>
      </c>
      <c r="AA385" t="s">
        <v>1238</v>
      </c>
      <c r="AB385" t="s">
        <v>188</v>
      </c>
      <c r="AC385">
        <v>44.61</v>
      </c>
      <c r="AD385">
        <v>-74.790000000000006</v>
      </c>
      <c r="AE385" t="s">
        <v>2893</v>
      </c>
      <c r="AF385">
        <v>210326</v>
      </c>
      <c r="AG385" t="str">
        <f t="shared" si="13"/>
        <v>None</v>
      </c>
    </row>
    <row r="386" spans="14:33" x14ac:dyDescent="0.25">
      <c r="N386">
        <v>59</v>
      </c>
      <c r="O386">
        <v>100</v>
      </c>
      <c r="P386" t="s">
        <v>1822</v>
      </c>
      <c r="Q386" t="s">
        <v>1275</v>
      </c>
      <c r="R386" t="s">
        <v>34</v>
      </c>
      <c r="S386">
        <v>40.29</v>
      </c>
      <c r="T386">
        <v>-98.75</v>
      </c>
      <c r="U386" t="s">
        <v>1823</v>
      </c>
      <c r="V386">
        <v>210326</v>
      </c>
      <c r="X386">
        <v>1614</v>
      </c>
      <c r="Y386" t="s">
        <v>635</v>
      </c>
      <c r="Z386" t="s">
        <v>2894</v>
      </c>
      <c r="AA386" t="s">
        <v>912</v>
      </c>
      <c r="AB386" t="s">
        <v>188</v>
      </c>
      <c r="AC386">
        <v>43.98</v>
      </c>
      <c r="AD386">
        <v>-74.45</v>
      </c>
      <c r="AE386" t="s">
        <v>2895</v>
      </c>
      <c r="AF386">
        <v>210326</v>
      </c>
      <c r="AG386" t="str">
        <f t="shared" si="13"/>
        <v>None</v>
      </c>
    </row>
    <row r="387" spans="14:33" x14ac:dyDescent="0.25">
      <c r="N387">
        <v>103</v>
      </c>
      <c r="O387">
        <v>100</v>
      </c>
      <c r="P387" t="s">
        <v>1822</v>
      </c>
      <c r="Q387" t="s">
        <v>1275</v>
      </c>
      <c r="R387" t="s">
        <v>34</v>
      </c>
      <c r="S387">
        <v>40.29</v>
      </c>
      <c r="T387">
        <v>-98.75</v>
      </c>
      <c r="U387" t="s">
        <v>1824</v>
      </c>
      <c r="V387">
        <v>210326</v>
      </c>
      <c r="X387">
        <v>1616</v>
      </c>
      <c r="Y387" t="s">
        <v>635</v>
      </c>
      <c r="Z387" t="s">
        <v>2896</v>
      </c>
      <c r="AA387" t="s">
        <v>912</v>
      </c>
      <c r="AB387" t="s">
        <v>188</v>
      </c>
      <c r="AC387">
        <v>43.97</v>
      </c>
      <c r="AD387">
        <v>-74.42</v>
      </c>
      <c r="AE387" t="s">
        <v>2897</v>
      </c>
      <c r="AF387">
        <v>210326</v>
      </c>
      <c r="AG387" t="str">
        <f t="shared" si="13"/>
        <v>None</v>
      </c>
    </row>
    <row r="388" spans="14:33" x14ac:dyDescent="0.25">
      <c r="N388">
        <v>107</v>
      </c>
      <c r="O388">
        <v>100</v>
      </c>
      <c r="P388" t="s">
        <v>1825</v>
      </c>
      <c r="Q388" t="s">
        <v>851</v>
      </c>
      <c r="R388" t="s">
        <v>35</v>
      </c>
      <c r="S388">
        <v>39.630000000000003</v>
      </c>
      <c r="T388">
        <v>-97.14</v>
      </c>
      <c r="U388" t="s">
        <v>1325</v>
      </c>
      <c r="V388">
        <v>210326</v>
      </c>
      <c r="X388">
        <v>1624</v>
      </c>
      <c r="Y388" t="s">
        <v>635</v>
      </c>
      <c r="Z388" t="s">
        <v>2898</v>
      </c>
      <c r="AA388" t="s">
        <v>2899</v>
      </c>
      <c r="AB388" t="s">
        <v>188</v>
      </c>
      <c r="AC388">
        <v>42.49</v>
      </c>
      <c r="AD388">
        <v>-76.489999999999995</v>
      </c>
      <c r="AE388" t="s">
        <v>2900</v>
      </c>
      <c r="AF388">
        <v>210326</v>
      </c>
      <c r="AG388" t="str">
        <f t="shared" si="13"/>
        <v>None</v>
      </c>
    </row>
    <row r="389" spans="14:33" x14ac:dyDescent="0.25">
      <c r="N389">
        <v>118</v>
      </c>
      <c r="O389">
        <v>100</v>
      </c>
      <c r="P389" t="s">
        <v>1826</v>
      </c>
      <c r="Q389" t="s">
        <v>851</v>
      </c>
      <c r="R389" t="s">
        <v>35</v>
      </c>
      <c r="S389">
        <v>39.71</v>
      </c>
      <c r="T389">
        <v>-97</v>
      </c>
      <c r="U389" t="s">
        <v>1318</v>
      </c>
      <c r="V389">
        <v>210326</v>
      </c>
      <c r="X389">
        <v>1714</v>
      </c>
      <c r="Y389" t="s">
        <v>635</v>
      </c>
      <c r="Z389" t="s">
        <v>2901</v>
      </c>
      <c r="AA389" t="s">
        <v>2902</v>
      </c>
      <c r="AB389" t="s">
        <v>188</v>
      </c>
      <c r="AC389">
        <v>43.85</v>
      </c>
      <c r="AD389">
        <v>-73.7</v>
      </c>
      <c r="AE389" t="s">
        <v>2903</v>
      </c>
      <c r="AF389">
        <v>210326</v>
      </c>
      <c r="AG389" t="str">
        <f t="shared" si="13"/>
        <v>None</v>
      </c>
    </row>
    <row r="390" spans="14:33" x14ac:dyDescent="0.25">
      <c r="N390">
        <v>129</v>
      </c>
      <c r="O390">
        <v>100</v>
      </c>
      <c r="P390" t="s">
        <v>1827</v>
      </c>
      <c r="Q390" t="s">
        <v>1820</v>
      </c>
      <c r="R390" t="s">
        <v>34</v>
      </c>
      <c r="S390">
        <v>40.28</v>
      </c>
      <c r="T390">
        <v>-99.78</v>
      </c>
      <c r="U390" t="s">
        <v>1823</v>
      </c>
      <c r="V390">
        <v>210326</v>
      </c>
      <c r="X390">
        <v>1720</v>
      </c>
      <c r="Y390" t="s">
        <v>635</v>
      </c>
      <c r="Z390" t="s">
        <v>2904</v>
      </c>
      <c r="AA390" t="s">
        <v>2902</v>
      </c>
      <c r="AB390" t="s">
        <v>188</v>
      </c>
      <c r="AC390">
        <v>43.95</v>
      </c>
      <c r="AD390">
        <v>-73.44</v>
      </c>
      <c r="AE390" t="s">
        <v>2905</v>
      </c>
      <c r="AF390">
        <v>210326</v>
      </c>
      <c r="AG390" t="str">
        <f t="shared" si="13"/>
        <v>None</v>
      </c>
    </row>
    <row r="391" spans="14:33" x14ac:dyDescent="0.25">
      <c r="N391">
        <v>224</v>
      </c>
      <c r="O391">
        <v>100</v>
      </c>
      <c r="P391" t="s">
        <v>1828</v>
      </c>
      <c r="Q391" t="s">
        <v>1829</v>
      </c>
      <c r="R391" t="s">
        <v>34</v>
      </c>
      <c r="S391">
        <v>40.700000000000003</v>
      </c>
      <c r="T391">
        <v>-99.79</v>
      </c>
      <c r="U391" t="s">
        <v>1830</v>
      </c>
      <c r="V391">
        <v>210326</v>
      </c>
      <c r="X391">
        <v>1740</v>
      </c>
      <c r="Y391" t="s">
        <v>635</v>
      </c>
      <c r="Z391" t="s">
        <v>2906</v>
      </c>
      <c r="AA391" t="s">
        <v>1029</v>
      </c>
      <c r="AB391" t="s">
        <v>221</v>
      </c>
      <c r="AC391">
        <v>44.03</v>
      </c>
      <c r="AD391">
        <v>-73.13</v>
      </c>
      <c r="AE391" t="s">
        <v>2907</v>
      </c>
      <c r="AF391">
        <v>210326</v>
      </c>
      <c r="AG391" t="str">
        <f t="shared" si="13"/>
        <v>Injury</v>
      </c>
    </row>
    <row r="392" spans="14:33" x14ac:dyDescent="0.25">
      <c r="N392">
        <v>930</v>
      </c>
      <c r="O392">
        <v>100</v>
      </c>
      <c r="P392" t="s">
        <v>1831</v>
      </c>
      <c r="Q392" t="s">
        <v>1117</v>
      </c>
      <c r="R392" t="s">
        <v>278</v>
      </c>
      <c r="S392">
        <v>35.200000000000003</v>
      </c>
      <c r="T392">
        <v>-85.52</v>
      </c>
      <c r="U392" t="s">
        <v>1832</v>
      </c>
      <c r="V392">
        <v>210326</v>
      </c>
      <c r="X392">
        <v>1800</v>
      </c>
      <c r="Y392" t="s">
        <v>635</v>
      </c>
      <c r="Z392" t="s">
        <v>2908</v>
      </c>
      <c r="AA392" t="s">
        <v>1029</v>
      </c>
      <c r="AB392" t="s">
        <v>221</v>
      </c>
      <c r="AC392">
        <v>44.12</v>
      </c>
      <c r="AD392">
        <v>-73.150000000000006</v>
      </c>
      <c r="AE392" t="s">
        <v>2909</v>
      </c>
      <c r="AF392">
        <v>210326</v>
      </c>
      <c r="AG392" t="str">
        <f t="shared" ref="AG392:AG455" si="14">IF(ISERROR(FIND("FATAL",AE392)),IF(ISERROR(FIND("INJ ",AE392)),"None","Injury"),"Fatality")</f>
        <v>None</v>
      </c>
    </row>
    <row r="393" spans="14:33" x14ac:dyDescent="0.25">
      <c r="N393">
        <v>930</v>
      </c>
      <c r="O393">
        <v>150</v>
      </c>
      <c r="P393" t="s">
        <v>1833</v>
      </c>
      <c r="Q393" t="s">
        <v>1117</v>
      </c>
      <c r="R393" t="s">
        <v>278</v>
      </c>
      <c r="S393">
        <v>35.22</v>
      </c>
      <c r="T393">
        <v>-85.52</v>
      </c>
      <c r="U393" t="s">
        <v>1811</v>
      </c>
      <c r="V393">
        <v>210326</v>
      </c>
      <c r="X393">
        <v>1802</v>
      </c>
      <c r="Y393" t="s">
        <v>635</v>
      </c>
      <c r="Z393" t="s">
        <v>2910</v>
      </c>
      <c r="AA393" t="s">
        <v>851</v>
      </c>
      <c r="AB393" t="s">
        <v>221</v>
      </c>
      <c r="AC393">
        <v>44.18</v>
      </c>
      <c r="AD393">
        <v>-72.819999999999993</v>
      </c>
      <c r="AE393" t="s">
        <v>2911</v>
      </c>
      <c r="AF393">
        <v>210326</v>
      </c>
      <c r="AG393" t="str">
        <f t="shared" si="14"/>
        <v>None</v>
      </c>
    </row>
    <row r="394" spans="14:33" x14ac:dyDescent="0.25">
      <c r="N394">
        <v>935</v>
      </c>
      <c r="O394">
        <v>125</v>
      </c>
      <c r="P394" t="s">
        <v>1834</v>
      </c>
      <c r="Q394" t="s">
        <v>1835</v>
      </c>
      <c r="R394" t="s">
        <v>278</v>
      </c>
      <c r="S394">
        <v>35.29</v>
      </c>
      <c r="T394">
        <v>-85.46</v>
      </c>
      <c r="U394" t="s">
        <v>1836</v>
      </c>
      <c r="V394">
        <v>210326</v>
      </c>
      <c r="X394">
        <v>1818</v>
      </c>
      <c r="Y394" t="s">
        <v>635</v>
      </c>
      <c r="Z394" t="s">
        <v>2912</v>
      </c>
      <c r="AA394" t="s">
        <v>851</v>
      </c>
      <c r="AB394" t="s">
        <v>221</v>
      </c>
      <c r="AC394">
        <v>44.2</v>
      </c>
      <c r="AD394">
        <v>-72.510000000000005</v>
      </c>
      <c r="AE394" t="s">
        <v>2913</v>
      </c>
      <c r="AF394">
        <v>210326</v>
      </c>
      <c r="AG394" t="str">
        <f t="shared" si="14"/>
        <v>None</v>
      </c>
    </row>
    <row r="395" spans="14:33" x14ac:dyDescent="0.25">
      <c r="N395">
        <v>940</v>
      </c>
      <c r="O395">
        <v>100</v>
      </c>
      <c r="P395" t="s">
        <v>1837</v>
      </c>
      <c r="Q395" t="s">
        <v>1835</v>
      </c>
      <c r="R395" t="s">
        <v>278</v>
      </c>
      <c r="S395">
        <v>35.299999999999997</v>
      </c>
      <c r="T395">
        <v>-85.39</v>
      </c>
      <c r="U395" t="s">
        <v>1838</v>
      </c>
      <c r="V395">
        <v>210326</v>
      </c>
      <c r="X395">
        <v>1824</v>
      </c>
      <c r="Y395" t="s">
        <v>635</v>
      </c>
      <c r="Z395" t="s">
        <v>2914</v>
      </c>
      <c r="AA395" t="s">
        <v>851</v>
      </c>
      <c r="AB395" t="s">
        <v>221</v>
      </c>
      <c r="AC395">
        <v>44.27</v>
      </c>
      <c r="AD395">
        <v>-72.489999999999995</v>
      </c>
      <c r="AE395" t="s">
        <v>2913</v>
      </c>
      <c r="AF395">
        <v>210326</v>
      </c>
      <c r="AG395" t="str">
        <f t="shared" si="14"/>
        <v>None</v>
      </c>
    </row>
    <row r="396" spans="14:33" x14ac:dyDescent="0.25">
      <c r="N396">
        <v>1018</v>
      </c>
      <c r="O396">
        <v>125</v>
      </c>
      <c r="P396" t="s">
        <v>1839</v>
      </c>
      <c r="Q396" t="s">
        <v>1735</v>
      </c>
      <c r="R396" t="s">
        <v>278</v>
      </c>
      <c r="S396">
        <v>35.659999999999997</v>
      </c>
      <c r="T396">
        <v>-87.54</v>
      </c>
      <c r="U396" t="s">
        <v>1840</v>
      </c>
      <c r="V396">
        <v>210326</v>
      </c>
      <c r="X396">
        <v>1826</v>
      </c>
      <c r="Y396" t="s">
        <v>635</v>
      </c>
      <c r="Z396" t="s">
        <v>2915</v>
      </c>
      <c r="AA396" t="s">
        <v>851</v>
      </c>
      <c r="AB396" t="s">
        <v>221</v>
      </c>
      <c r="AC396">
        <v>44.28</v>
      </c>
      <c r="AD396">
        <v>-72.430000000000007</v>
      </c>
      <c r="AE396" t="s">
        <v>2913</v>
      </c>
      <c r="AF396">
        <v>210326</v>
      </c>
      <c r="AG396" t="str">
        <f t="shared" si="14"/>
        <v>None</v>
      </c>
    </row>
    <row r="397" spans="14:33" x14ac:dyDescent="0.25">
      <c r="N397">
        <v>1055</v>
      </c>
      <c r="O397">
        <v>100</v>
      </c>
      <c r="P397" t="s">
        <v>1841</v>
      </c>
      <c r="Q397" t="s">
        <v>1333</v>
      </c>
      <c r="R397" t="s">
        <v>278</v>
      </c>
      <c r="S397">
        <v>35.130000000000003</v>
      </c>
      <c r="T397">
        <v>-84.72</v>
      </c>
      <c r="U397" t="s">
        <v>1842</v>
      </c>
      <c r="V397">
        <v>210326</v>
      </c>
      <c r="X397">
        <v>1830</v>
      </c>
      <c r="Y397" t="s">
        <v>635</v>
      </c>
      <c r="Z397" t="s">
        <v>2916</v>
      </c>
      <c r="AA397" t="s">
        <v>851</v>
      </c>
      <c r="AB397" t="s">
        <v>221</v>
      </c>
      <c r="AC397">
        <v>44.25</v>
      </c>
      <c r="AD397">
        <v>-72.599999999999994</v>
      </c>
      <c r="AE397" t="s">
        <v>2917</v>
      </c>
      <c r="AF397">
        <v>210326</v>
      </c>
      <c r="AG397" t="str">
        <f t="shared" si="14"/>
        <v>None</v>
      </c>
    </row>
    <row r="398" spans="14:33" x14ac:dyDescent="0.25">
      <c r="N398">
        <v>1100</v>
      </c>
      <c r="O398">
        <v>100</v>
      </c>
      <c r="P398" t="s">
        <v>1843</v>
      </c>
      <c r="Q398" t="s">
        <v>1702</v>
      </c>
      <c r="R398" t="s">
        <v>278</v>
      </c>
      <c r="S398">
        <v>35.1</v>
      </c>
      <c r="T398">
        <v>-84.65</v>
      </c>
      <c r="U398" t="s">
        <v>1844</v>
      </c>
      <c r="V398">
        <v>210326</v>
      </c>
      <c r="X398">
        <v>1830</v>
      </c>
      <c r="Y398" t="s">
        <v>635</v>
      </c>
      <c r="Z398" t="s">
        <v>2918</v>
      </c>
      <c r="AA398" t="s">
        <v>851</v>
      </c>
      <c r="AB398" t="s">
        <v>221</v>
      </c>
      <c r="AC398">
        <v>44.25</v>
      </c>
      <c r="AD398">
        <v>-72.56</v>
      </c>
      <c r="AE398" t="s">
        <v>2919</v>
      </c>
      <c r="AF398">
        <v>210326</v>
      </c>
      <c r="AG398" t="str">
        <f t="shared" si="14"/>
        <v>None</v>
      </c>
    </row>
    <row r="399" spans="14:33" x14ac:dyDescent="0.25">
      <c r="N399">
        <v>1136</v>
      </c>
      <c r="O399">
        <v>100</v>
      </c>
      <c r="P399" t="s">
        <v>1845</v>
      </c>
      <c r="Q399" t="s">
        <v>1738</v>
      </c>
      <c r="R399" t="s">
        <v>278</v>
      </c>
      <c r="S399">
        <v>36</v>
      </c>
      <c r="T399">
        <v>-86.79</v>
      </c>
      <c r="U399" t="s">
        <v>1846</v>
      </c>
      <c r="V399">
        <v>210326</v>
      </c>
      <c r="X399">
        <v>1830</v>
      </c>
      <c r="Y399" t="s">
        <v>635</v>
      </c>
      <c r="Z399" t="s">
        <v>2920</v>
      </c>
      <c r="AA399" t="s">
        <v>851</v>
      </c>
      <c r="AB399" t="s">
        <v>221</v>
      </c>
      <c r="AC399">
        <v>44.25</v>
      </c>
      <c r="AD399">
        <v>-72.58</v>
      </c>
      <c r="AE399" t="s">
        <v>2921</v>
      </c>
      <c r="AF399">
        <v>210326</v>
      </c>
      <c r="AG399" t="str">
        <f t="shared" si="14"/>
        <v>None</v>
      </c>
    </row>
    <row r="400" spans="14:33" x14ac:dyDescent="0.25">
      <c r="N400">
        <v>1148</v>
      </c>
      <c r="O400">
        <v>100</v>
      </c>
      <c r="P400" t="s">
        <v>1847</v>
      </c>
      <c r="Q400" t="s">
        <v>1747</v>
      </c>
      <c r="R400" t="s">
        <v>278</v>
      </c>
      <c r="S400">
        <v>36.06</v>
      </c>
      <c r="T400">
        <v>-86.67</v>
      </c>
      <c r="U400" t="s">
        <v>1848</v>
      </c>
      <c r="V400">
        <v>210326</v>
      </c>
      <c r="X400">
        <v>1832</v>
      </c>
      <c r="Y400" t="s">
        <v>635</v>
      </c>
      <c r="Z400" t="s">
        <v>2922</v>
      </c>
      <c r="AA400" t="s">
        <v>851</v>
      </c>
      <c r="AB400" t="s">
        <v>221</v>
      </c>
      <c r="AC400">
        <v>44.27</v>
      </c>
      <c r="AD400">
        <v>-72.569999999999993</v>
      </c>
      <c r="AE400" t="s">
        <v>2923</v>
      </c>
      <c r="AF400">
        <v>210326</v>
      </c>
      <c r="AG400" t="str">
        <f t="shared" si="14"/>
        <v>None</v>
      </c>
    </row>
    <row r="401" spans="14:33" x14ac:dyDescent="0.25">
      <c r="N401">
        <v>1205</v>
      </c>
      <c r="O401">
        <v>150</v>
      </c>
      <c r="P401" t="s">
        <v>1849</v>
      </c>
      <c r="Q401" t="s">
        <v>1801</v>
      </c>
      <c r="R401" t="s">
        <v>278</v>
      </c>
      <c r="S401">
        <v>36.17</v>
      </c>
      <c r="T401">
        <v>-84.86</v>
      </c>
      <c r="U401" t="s">
        <v>1850</v>
      </c>
      <c r="V401">
        <v>210327</v>
      </c>
      <c r="X401">
        <v>2020</v>
      </c>
      <c r="Y401" t="s">
        <v>635</v>
      </c>
      <c r="Z401" t="s">
        <v>2924</v>
      </c>
      <c r="AA401" t="s">
        <v>1792</v>
      </c>
      <c r="AB401" t="s">
        <v>2196</v>
      </c>
      <c r="AC401">
        <v>43.98</v>
      </c>
      <c r="AD401">
        <v>-71.14</v>
      </c>
      <c r="AE401" t="s">
        <v>2925</v>
      </c>
      <c r="AF401">
        <v>210326</v>
      </c>
      <c r="AG401" t="str">
        <f t="shared" si="14"/>
        <v>None</v>
      </c>
    </row>
    <row r="402" spans="14:33" x14ac:dyDescent="0.25">
      <c r="N402">
        <v>1209</v>
      </c>
      <c r="O402">
        <v>100</v>
      </c>
      <c r="P402" t="s">
        <v>1851</v>
      </c>
      <c r="Q402" t="s">
        <v>991</v>
      </c>
      <c r="R402" t="s">
        <v>278</v>
      </c>
      <c r="S402">
        <v>36.21</v>
      </c>
      <c r="T402">
        <v>-86.32</v>
      </c>
      <c r="U402" t="s">
        <v>1273</v>
      </c>
      <c r="V402">
        <v>210327</v>
      </c>
      <c r="X402">
        <v>2055</v>
      </c>
      <c r="Y402">
        <v>62</v>
      </c>
      <c r="Z402" t="s">
        <v>2926</v>
      </c>
      <c r="AA402" t="s">
        <v>1792</v>
      </c>
      <c r="AB402" t="s">
        <v>2196</v>
      </c>
      <c r="AC402">
        <v>43.64</v>
      </c>
      <c r="AD402">
        <v>-71.05</v>
      </c>
      <c r="AE402" t="s">
        <v>2927</v>
      </c>
      <c r="AF402">
        <v>210326</v>
      </c>
      <c r="AG402" t="str">
        <f t="shared" si="14"/>
        <v>None</v>
      </c>
    </row>
    <row r="403" spans="14:33" x14ac:dyDescent="0.25">
      <c r="N403">
        <v>1215</v>
      </c>
      <c r="O403">
        <v>100</v>
      </c>
      <c r="P403" t="s">
        <v>1852</v>
      </c>
      <c r="Q403" t="s">
        <v>991</v>
      </c>
      <c r="R403" t="s">
        <v>278</v>
      </c>
      <c r="S403">
        <v>36.22</v>
      </c>
      <c r="T403">
        <v>-86.31</v>
      </c>
      <c r="U403" t="s">
        <v>1273</v>
      </c>
      <c r="V403">
        <v>210327</v>
      </c>
      <c r="X403">
        <v>32</v>
      </c>
      <c r="Y403">
        <v>61</v>
      </c>
      <c r="Z403" t="s">
        <v>2928</v>
      </c>
      <c r="AA403" t="s">
        <v>2929</v>
      </c>
      <c r="AB403" t="s">
        <v>35</v>
      </c>
      <c r="AC403">
        <v>39.03</v>
      </c>
      <c r="AD403">
        <v>-96.77</v>
      </c>
      <c r="AE403" t="s">
        <v>2930</v>
      </c>
      <c r="AF403">
        <v>210326</v>
      </c>
      <c r="AG403" t="str">
        <f t="shared" si="14"/>
        <v>None</v>
      </c>
    </row>
    <row r="404" spans="14:33" x14ac:dyDescent="0.25">
      <c r="N404">
        <v>1257</v>
      </c>
      <c r="O404">
        <v>125</v>
      </c>
      <c r="P404" t="s">
        <v>1853</v>
      </c>
      <c r="Q404" t="s">
        <v>1854</v>
      </c>
      <c r="R404" t="s">
        <v>233</v>
      </c>
      <c r="S404">
        <v>36.65</v>
      </c>
      <c r="T404">
        <v>-84.35</v>
      </c>
      <c r="U404" t="s">
        <v>1855</v>
      </c>
      <c r="V404">
        <v>210327</v>
      </c>
      <c r="X404">
        <v>152</v>
      </c>
      <c r="Y404" t="s">
        <v>635</v>
      </c>
      <c r="Z404" t="s">
        <v>2931</v>
      </c>
      <c r="AA404" t="s">
        <v>1626</v>
      </c>
      <c r="AB404" t="s">
        <v>35</v>
      </c>
      <c r="AC404">
        <v>39.380000000000003</v>
      </c>
      <c r="AD404">
        <v>-95.74</v>
      </c>
      <c r="AE404" t="s">
        <v>2932</v>
      </c>
      <c r="AF404">
        <v>210326</v>
      </c>
      <c r="AG404" t="str">
        <f t="shared" si="14"/>
        <v>None</v>
      </c>
    </row>
    <row r="405" spans="14:33" x14ac:dyDescent="0.25">
      <c r="N405">
        <v>1300</v>
      </c>
      <c r="O405">
        <v>100</v>
      </c>
      <c r="P405" t="s">
        <v>1856</v>
      </c>
      <c r="Q405" t="s">
        <v>1857</v>
      </c>
      <c r="R405" t="s">
        <v>278</v>
      </c>
      <c r="S405">
        <v>35.880000000000003</v>
      </c>
      <c r="T405">
        <v>-84.18</v>
      </c>
      <c r="U405" t="s">
        <v>1858</v>
      </c>
      <c r="V405">
        <v>210327</v>
      </c>
      <c r="X405">
        <v>200</v>
      </c>
      <c r="Y405">
        <v>59</v>
      </c>
      <c r="Z405" t="s">
        <v>2933</v>
      </c>
      <c r="AA405" t="s">
        <v>1626</v>
      </c>
      <c r="AB405" t="s">
        <v>35</v>
      </c>
      <c r="AC405">
        <v>39.409999999999997</v>
      </c>
      <c r="AD405">
        <v>-95.67</v>
      </c>
      <c r="AE405" t="s">
        <v>2934</v>
      </c>
      <c r="AF405">
        <v>210326</v>
      </c>
      <c r="AG405" t="str">
        <f t="shared" si="14"/>
        <v>None</v>
      </c>
    </row>
    <row r="406" spans="14:33" x14ac:dyDescent="0.25">
      <c r="N406">
        <v>1304</v>
      </c>
      <c r="O406">
        <v>100</v>
      </c>
      <c r="P406" t="s">
        <v>1254</v>
      </c>
      <c r="Q406" t="s">
        <v>1859</v>
      </c>
      <c r="R406" t="s">
        <v>278</v>
      </c>
      <c r="S406">
        <v>35.74</v>
      </c>
      <c r="T406">
        <v>-86.92</v>
      </c>
      <c r="U406" t="s">
        <v>1273</v>
      </c>
      <c r="V406">
        <v>210327</v>
      </c>
      <c r="X406">
        <v>830</v>
      </c>
      <c r="Y406" t="s">
        <v>635</v>
      </c>
      <c r="Z406" t="s">
        <v>2554</v>
      </c>
      <c r="AA406" t="s">
        <v>830</v>
      </c>
      <c r="AB406" t="s">
        <v>259</v>
      </c>
      <c r="AC406">
        <v>33.99</v>
      </c>
      <c r="AD406">
        <v>-88.48</v>
      </c>
      <c r="AE406" t="s">
        <v>2935</v>
      </c>
      <c r="AF406">
        <v>210326</v>
      </c>
      <c r="AG406" t="str">
        <f t="shared" si="14"/>
        <v>None</v>
      </c>
    </row>
    <row r="407" spans="14:33" x14ac:dyDescent="0.25">
      <c r="N407">
        <v>1305</v>
      </c>
      <c r="O407">
        <v>100</v>
      </c>
      <c r="P407" t="s">
        <v>1860</v>
      </c>
      <c r="Q407" t="s">
        <v>1738</v>
      </c>
      <c r="R407" t="s">
        <v>278</v>
      </c>
      <c r="S407">
        <v>35.81</v>
      </c>
      <c r="T407">
        <v>-86.91</v>
      </c>
      <c r="U407" t="s">
        <v>1273</v>
      </c>
      <c r="V407">
        <v>210327</v>
      </c>
      <c r="X407">
        <v>1035</v>
      </c>
      <c r="Y407" t="s">
        <v>635</v>
      </c>
      <c r="Z407" t="s">
        <v>2936</v>
      </c>
      <c r="AA407" t="s">
        <v>932</v>
      </c>
      <c r="AB407" t="s">
        <v>278</v>
      </c>
      <c r="AC407">
        <v>35.130000000000003</v>
      </c>
      <c r="AD407">
        <v>-89.87</v>
      </c>
      <c r="AE407" t="s">
        <v>2937</v>
      </c>
      <c r="AF407">
        <v>210326</v>
      </c>
      <c r="AG407" t="str">
        <f t="shared" si="14"/>
        <v>None</v>
      </c>
    </row>
    <row r="408" spans="14:33" x14ac:dyDescent="0.25">
      <c r="N408">
        <v>1305</v>
      </c>
      <c r="O408">
        <v>100</v>
      </c>
      <c r="P408" t="s">
        <v>1861</v>
      </c>
      <c r="Q408" t="s">
        <v>1859</v>
      </c>
      <c r="R408" t="s">
        <v>278</v>
      </c>
      <c r="S408">
        <v>35.770000000000003</v>
      </c>
      <c r="T408">
        <v>-86.96</v>
      </c>
      <c r="U408" t="s">
        <v>1273</v>
      </c>
      <c r="V408">
        <v>210327</v>
      </c>
      <c r="X408">
        <v>1140</v>
      </c>
      <c r="Y408" t="s">
        <v>635</v>
      </c>
      <c r="Z408" t="s">
        <v>2936</v>
      </c>
      <c r="AA408" t="s">
        <v>932</v>
      </c>
      <c r="AB408" t="s">
        <v>278</v>
      </c>
      <c r="AC408">
        <v>35.130000000000003</v>
      </c>
      <c r="AD408">
        <v>-89.87</v>
      </c>
      <c r="AE408" t="s">
        <v>2937</v>
      </c>
      <c r="AF408">
        <v>210326</v>
      </c>
      <c r="AG408" t="str">
        <f t="shared" si="14"/>
        <v>None</v>
      </c>
    </row>
    <row r="409" spans="14:33" x14ac:dyDescent="0.25">
      <c r="N409">
        <v>1405</v>
      </c>
      <c r="O409">
        <v>100</v>
      </c>
      <c r="P409" t="s">
        <v>1862</v>
      </c>
      <c r="Q409" t="s">
        <v>757</v>
      </c>
      <c r="R409" t="s">
        <v>278</v>
      </c>
      <c r="S409">
        <v>36.03</v>
      </c>
      <c r="T409">
        <v>-83.47</v>
      </c>
      <c r="U409" t="s">
        <v>1811</v>
      </c>
      <c r="V409">
        <v>210327</v>
      </c>
      <c r="X409">
        <v>1530</v>
      </c>
      <c r="Y409" t="s">
        <v>635</v>
      </c>
      <c r="Z409" t="s">
        <v>2938</v>
      </c>
      <c r="AA409" t="s">
        <v>1873</v>
      </c>
      <c r="AB409" t="s">
        <v>278</v>
      </c>
      <c r="AC409">
        <v>36.590000000000003</v>
      </c>
      <c r="AD409">
        <v>-82.39</v>
      </c>
      <c r="AE409" t="s">
        <v>2939</v>
      </c>
      <c r="AF409">
        <v>210327</v>
      </c>
      <c r="AG409" t="str">
        <f t="shared" si="14"/>
        <v>None</v>
      </c>
    </row>
    <row r="410" spans="14:33" x14ac:dyDescent="0.25">
      <c r="N410">
        <v>1415</v>
      </c>
      <c r="O410">
        <v>100</v>
      </c>
      <c r="P410" t="s">
        <v>1863</v>
      </c>
      <c r="Q410" t="s">
        <v>1266</v>
      </c>
      <c r="R410" t="s">
        <v>278</v>
      </c>
      <c r="S410">
        <v>36.51</v>
      </c>
      <c r="T410">
        <v>-84.52</v>
      </c>
      <c r="U410" t="s">
        <v>1864</v>
      </c>
      <c r="V410">
        <v>210327</v>
      </c>
      <c r="X410">
        <v>1708</v>
      </c>
      <c r="Y410" t="s">
        <v>635</v>
      </c>
      <c r="Z410" t="s">
        <v>2940</v>
      </c>
      <c r="AA410" t="s">
        <v>1064</v>
      </c>
      <c r="AB410" t="s">
        <v>449</v>
      </c>
      <c r="AC410">
        <v>35.799999999999997</v>
      </c>
      <c r="AD410">
        <v>-82.68</v>
      </c>
      <c r="AE410" t="s">
        <v>2941</v>
      </c>
      <c r="AF410">
        <v>210327</v>
      </c>
      <c r="AG410" t="str">
        <f t="shared" si="14"/>
        <v>None</v>
      </c>
    </row>
    <row r="411" spans="14:33" x14ac:dyDescent="0.25">
      <c r="N411">
        <v>1420</v>
      </c>
      <c r="O411">
        <v>150</v>
      </c>
      <c r="P411" t="s">
        <v>1865</v>
      </c>
      <c r="Q411" t="s">
        <v>757</v>
      </c>
      <c r="R411" t="s">
        <v>278</v>
      </c>
      <c r="S411">
        <v>36.1</v>
      </c>
      <c r="T411">
        <v>-83.3</v>
      </c>
      <c r="U411" t="s">
        <v>1811</v>
      </c>
      <c r="V411">
        <v>210327</v>
      </c>
      <c r="X411">
        <v>1710</v>
      </c>
      <c r="Y411" t="s">
        <v>635</v>
      </c>
      <c r="Z411" t="s">
        <v>2942</v>
      </c>
      <c r="AA411" t="s">
        <v>2943</v>
      </c>
      <c r="AB411" t="s">
        <v>889</v>
      </c>
      <c r="AC411">
        <v>36.61</v>
      </c>
      <c r="AD411">
        <v>-82.17</v>
      </c>
      <c r="AE411" t="s">
        <v>2944</v>
      </c>
      <c r="AF411">
        <v>210327</v>
      </c>
      <c r="AG411" t="str">
        <f t="shared" si="14"/>
        <v>None</v>
      </c>
    </row>
    <row r="412" spans="14:33" x14ac:dyDescent="0.25">
      <c r="N412">
        <v>1434</v>
      </c>
      <c r="O412">
        <v>100</v>
      </c>
      <c r="P412" t="s">
        <v>1866</v>
      </c>
      <c r="Q412" t="s">
        <v>912</v>
      </c>
      <c r="R412" t="s">
        <v>145</v>
      </c>
      <c r="S412">
        <v>39.979999999999997</v>
      </c>
      <c r="T412">
        <v>-86.14</v>
      </c>
      <c r="U412" t="s">
        <v>1867</v>
      </c>
      <c r="V412">
        <v>210327</v>
      </c>
      <c r="X412">
        <v>1710</v>
      </c>
      <c r="Y412" t="s">
        <v>635</v>
      </c>
      <c r="Z412" t="s">
        <v>2945</v>
      </c>
      <c r="AA412" t="s">
        <v>1873</v>
      </c>
      <c r="AB412" t="s">
        <v>278</v>
      </c>
      <c r="AC412">
        <v>36.520000000000003</v>
      </c>
      <c r="AD412">
        <v>-82.13</v>
      </c>
      <c r="AE412" t="s">
        <v>2946</v>
      </c>
      <c r="AF412">
        <v>210327</v>
      </c>
      <c r="AG412" t="str">
        <f t="shared" si="14"/>
        <v>None</v>
      </c>
    </row>
    <row r="413" spans="14:33" x14ac:dyDescent="0.25">
      <c r="N413">
        <v>1455</v>
      </c>
      <c r="O413">
        <v>100</v>
      </c>
      <c r="P413" t="s">
        <v>1868</v>
      </c>
      <c r="Q413" t="s">
        <v>1869</v>
      </c>
      <c r="R413" t="s">
        <v>278</v>
      </c>
      <c r="S413">
        <v>36.53</v>
      </c>
      <c r="T413">
        <v>-82.78</v>
      </c>
      <c r="U413" t="s">
        <v>1811</v>
      </c>
      <c r="V413">
        <v>210327</v>
      </c>
      <c r="X413">
        <v>1740</v>
      </c>
      <c r="Y413" t="s">
        <v>635</v>
      </c>
      <c r="Z413" t="s">
        <v>2947</v>
      </c>
      <c r="AA413" t="s">
        <v>2948</v>
      </c>
      <c r="AB413" t="s">
        <v>889</v>
      </c>
      <c r="AC413">
        <v>36.71</v>
      </c>
      <c r="AD413">
        <v>-81.650000000000006</v>
      </c>
      <c r="AE413" t="s">
        <v>2949</v>
      </c>
      <c r="AF413">
        <v>210327</v>
      </c>
      <c r="AG413" t="str">
        <f t="shared" si="14"/>
        <v>None</v>
      </c>
    </row>
    <row r="414" spans="14:33" x14ac:dyDescent="0.25">
      <c r="N414">
        <v>1455</v>
      </c>
      <c r="O414">
        <v>125</v>
      </c>
      <c r="P414" t="s">
        <v>1870</v>
      </c>
      <c r="Q414" t="s">
        <v>964</v>
      </c>
      <c r="R414" t="s">
        <v>278</v>
      </c>
      <c r="S414">
        <v>36.17</v>
      </c>
      <c r="T414">
        <v>-82.8</v>
      </c>
      <c r="U414" t="s">
        <v>1871</v>
      </c>
      <c r="V414">
        <v>210327</v>
      </c>
      <c r="X414">
        <v>1744</v>
      </c>
      <c r="Y414" t="s">
        <v>635</v>
      </c>
      <c r="Z414" t="s">
        <v>2950</v>
      </c>
      <c r="AA414" t="s">
        <v>2948</v>
      </c>
      <c r="AB414" t="s">
        <v>889</v>
      </c>
      <c r="AC414">
        <v>36.729999999999997</v>
      </c>
      <c r="AD414">
        <v>-81.489999999999995</v>
      </c>
      <c r="AE414" t="s">
        <v>2951</v>
      </c>
      <c r="AF414">
        <v>210327</v>
      </c>
      <c r="AG414" t="str">
        <f t="shared" si="14"/>
        <v>None</v>
      </c>
    </row>
    <row r="415" spans="14:33" x14ac:dyDescent="0.25">
      <c r="N415">
        <v>1520</v>
      </c>
      <c r="O415">
        <v>100</v>
      </c>
      <c r="P415" t="s">
        <v>1872</v>
      </c>
      <c r="Q415" t="s">
        <v>1873</v>
      </c>
      <c r="R415" t="s">
        <v>278</v>
      </c>
      <c r="S415">
        <v>36.56</v>
      </c>
      <c r="T415">
        <v>-82.46</v>
      </c>
      <c r="U415" t="s">
        <v>1811</v>
      </c>
      <c r="V415">
        <v>210327</v>
      </c>
      <c r="X415">
        <v>1745</v>
      </c>
      <c r="Y415" t="s">
        <v>635</v>
      </c>
      <c r="Z415" t="s">
        <v>2952</v>
      </c>
      <c r="AA415" t="s">
        <v>1896</v>
      </c>
      <c r="AB415" t="s">
        <v>449</v>
      </c>
      <c r="AC415">
        <v>35.9</v>
      </c>
      <c r="AD415">
        <v>-80.63</v>
      </c>
      <c r="AE415" t="s">
        <v>2953</v>
      </c>
      <c r="AF415">
        <v>210327</v>
      </c>
      <c r="AG415" t="str">
        <f t="shared" si="14"/>
        <v>None</v>
      </c>
    </row>
    <row r="416" spans="14:33" x14ac:dyDescent="0.25">
      <c r="N416">
        <v>1530</v>
      </c>
      <c r="O416">
        <v>100</v>
      </c>
      <c r="P416" t="s">
        <v>1874</v>
      </c>
      <c r="Q416" t="s">
        <v>1456</v>
      </c>
      <c r="R416" t="s">
        <v>278</v>
      </c>
      <c r="S416">
        <v>36.46</v>
      </c>
      <c r="T416">
        <v>-83.52</v>
      </c>
      <c r="U416" t="s">
        <v>1811</v>
      </c>
      <c r="V416">
        <v>210327</v>
      </c>
      <c r="X416">
        <v>1825</v>
      </c>
      <c r="Y416" t="s">
        <v>635</v>
      </c>
      <c r="Z416" t="s">
        <v>2954</v>
      </c>
      <c r="AA416" t="s">
        <v>2955</v>
      </c>
      <c r="AB416" t="s">
        <v>449</v>
      </c>
      <c r="AC416">
        <v>35.74</v>
      </c>
      <c r="AD416">
        <v>-81.7</v>
      </c>
      <c r="AE416" t="s">
        <v>2956</v>
      </c>
      <c r="AF416">
        <v>210327</v>
      </c>
      <c r="AG416" t="str">
        <f t="shared" si="14"/>
        <v>None</v>
      </c>
    </row>
    <row r="417" spans="14:33" x14ac:dyDescent="0.25">
      <c r="N417">
        <v>1530</v>
      </c>
      <c r="O417">
        <v>150</v>
      </c>
      <c r="P417" t="s">
        <v>1875</v>
      </c>
      <c r="Q417" t="s">
        <v>851</v>
      </c>
      <c r="R417" t="s">
        <v>278</v>
      </c>
      <c r="S417">
        <v>36.33</v>
      </c>
      <c r="T417">
        <v>-82.37</v>
      </c>
      <c r="U417" t="s">
        <v>1876</v>
      </c>
      <c r="V417">
        <v>210327</v>
      </c>
      <c r="X417">
        <v>1856</v>
      </c>
      <c r="Y417" t="s">
        <v>635</v>
      </c>
      <c r="Z417" t="s">
        <v>1908</v>
      </c>
      <c r="AA417" t="s">
        <v>880</v>
      </c>
      <c r="AB417" t="s">
        <v>449</v>
      </c>
      <c r="AC417">
        <v>35.909999999999997</v>
      </c>
      <c r="AD417">
        <v>-79.81</v>
      </c>
      <c r="AE417" t="s">
        <v>2957</v>
      </c>
      <c r="AF417">
        <v>210327</v>
      </c>
      <c r="AG417" t="str">
        <f t="shared" si="14"/>
        <v>None</v>
      </c>
    </row>
    <row r="418" spans="14:33" x14ac:dyDescent="0.25">
      <c r="N418">
        <v>1531</v>
      </c>
      <c r="O418">
        <v>125</v>
      </c>
      <c r="P418" t="s">
        <v>1877</v>
      </c>
      <c r="Q418" t="s">
        <v>851</v>
      </c>
      <c r="R418" t="s">
        <v>278</v>
      </c>
      <c r="S418">
        <v>36.28</v>
      </c>
      <c r="T418">
        <v>-82.41</v>
      </c>
      <c r="U418" t="s">
        <v>1871</v>
      </c>
      <c r="V418">
        <v>210327</v>
      </c>
      <c r="X418">
        <v>1900</v>
      </c>
      <c r="Y418" t="s">
        <v>635</v>
      </c>
      <c r="Z418" t="s">
        <v>2958</v>
      </c>
      <c r="AA418" t="s">
        <v>1014</v>
      </c>
      <c r="AB418" t="s">
        <v>449</v>
      </c>
      <c r="AC418">
        <v>35.880000000000003</v>
      </c>
      <c r="AD418">
        <v>-79.819999999999993</v>
      </c>
      <c r="AE418" t="s">
        <v>2959</v>
      </c>
      <c r="AF418">
        <v>210327</v>
      </c>
      <c r="AG418" t="str">
        <f t="shared" si="14"/>
        <v>None</v>
      </c>
    </row>
    <row r="419" spans="14:33" x14ac:dyDescent="0.25">
      <c r="N419">
        <v>1541</v>
      </c>
      <c r="O419">
        <v>100</v>
      </c>
      <c r="P419" t="s">
        <v>1878</v>
      </c>
      <c r="Q419" t="s">
        <v>1879</v>
      </c>
      <c r="R419" t="s">
        <v>278</v>
      </c>
      <c r="S419">
        <v>36.340000000000003</v>
      </c>
      <c r="T419">
        <v>-82.22</v>
      </c>
      <c r="U419" t="s">
        <v>1880</v>
      </c>
      <c r="V419">
        <v>210327</v>
      </c>
      <c r="X419">
        <v>1906</v>
      </c>
      <c r="Y419" t="s">
        <v>635</v>
      </c>
      <c r="Z419" t="s">
        <v>2960</v>
      </c>
      <c r="AA419" t="s">
        <v>880</v>
      </c>
      <c r="AB419" t="s">
        <v>449</v>
      </c>
      <c r="AC419">
        <v>35.909999999999997</v>
      </c>
      <c r="AD419">
        <v>-79.73</v>
      </c>
      <c r="AE419" t="s">
        <v>2961</v>
      </c>
      <c r="AF419">
        <v>210327</v>
      </c>
      <c r="AG419" t="str">
        <f t="shared" si="14"/>
        <v>None</v>
      </c>
    </row>
    <row r="420" spans="14:33" x14ac:dyDescent="0.25">
      <c r="N420">
        <v>1543</v>
      </c>
      <c r="O420">
        <v>150</v>
      </c>
      <c r="P420" t="s">
        <v>1877</v>
      </c>
      <c r="Q420" t="s">
        <v>851</v>
      </c>
      <c r="R420" t="s">
        <v>278</v>
      </c>
      <c r="S420">
        <v>36.28</v>
      </c>
      <c r="T420">
        <v>-82.41</v>
      </c>
      <c r="U420" t="s">
        <v>1881</v>
      </c>
      <c r="V420">
        <v>210327</v>
      </c>
      <c r="X420">
        <v>2002</v>
      </c>
      <c r="Y420" t="s">
        <v>635</v>
      </c>
      <c r="Z420" t="s">
        <v>2962</v>
      </c>
      <c r="AA420" t="s">
        <v>885</v>
      </c>
      <c r="AB420" t="s">
        <v>449</v>
      </c>
      <c r="AC420">
        <v>36.06</v>
      </c>
      <c r="AD420">
        <v>-79.06</v>
      </c>
      <c r="AE420" t="s">
        <v>2963</v>
      </c>
      <c r="AF420">
        <v>210327</v>
      </c>
      <c r="AG420" t="str">
        <f t="shared" si="14"/>
        <v>None</v>
      </c>
    </row>
    <row r="421" spans="14:33" x14ac:dyDescent="0.25">
      <c r="N421">
        <v>1555</v>
      </c>
      <c r="O421">
        <v>125</v>
      </c>
      <c r="P421" t="s">
        <v>1882</v>
      </c>
      <c r="Q421" t="s">
        <v>1001</v>
      </c>
      <c r="R421" t="s">
        <v>889</v>
      </c>
      <c r="S421">
        <v>36.619999999999997</v>
      </c>
      <c r="T421">
        <v>-81.38</v>
      </c>
      <c r="U421" t="s">
        <v>1883</v>
      </c>
      <c r="V421">
        <v>210327</v>
      </c>
      <c r="X421">
        <v>2105</v>
      </c>
      <c r="Y421" t="s">
        <v>635</v>
      </c>
      <c r="Z421" t="s">
        <v>2964</v>
      </c>
      <c r="AA421" t="s">
        <v>1922</v>
      </c>
      <c r="AB421" t="s">
        <v>449</v>
      </c>
      <c r="AC421">
        <v>35.85</v>
      </c>
      <c r="AD421">
        <v>-78.64</v>
      </c>
      <c r="AE421" t="s">
        <v>2965</v>
      </c>
      <c r="AF421">
        <v>210327</v>
      </c>
      <c r="AG421" t="str">
        <f t="shared" si="14"/>
        <v>None</v>
      </c>
    </row>
    <row r="422" spans="14:33" x14ac:dyDescent="0.25">
      <c r="N422">
        <v>1600</v>
      </c>
      <c r="O422">
        <v>100</v>
      </c>
      <c r="P422" t="s">
        <v>1884</v>
      </c>
      <c r="Q422" t="s">
        <v>851</v>
      </c>
      <c r="R422" t="s">
        <v>889</v>
      </c>
      <c r="S422">
        <v>36.79</v>
      </c>
      <c r="T422">
        <v>-81.77</v>
      </c>
      <c r="U422" t="s">
        <v>1811</v>
      </c>
      <c r="V422">
        <v>210327</v>
      </c>
      <c r="X422">
        <v>2118</v>
      </c>
      <c r="Y422" t="s">
        <v>635</v>
      </c>
      <c r="Z422" t="s">
        <v>2966</v>
      </c>
      <c r="AA422" t="s">
        <v>2092</v>
      </c>
      <c r="AB422" t="s">
        <v>794</v>
      </c>
      <c r="AC422">
        <v>33.42</v>
      </c>
      <c r="AD422">
        <v>-93.07</v>
      </c>
      <c r="AE422" t="s">
        <v>2967</v>
      </c>
      <c r="AF422">
        <v>210327</v>
      </c>
      <c r="AG422" t="str">
        <f t="shared" si="14"/>
        <v>None</v>
      </c>
    </row>
    <row r="423" spans="14:33" x14ac:dyDescent="0.25">
      <c r="N423">
        <v>1705</v>
      </c>
      <c r="O423">
        <v>175</v>
      </c>
      <c r="P423" t="s">
        <v>1885</v>
      </c>
      <c r="Q423" t="s">
        <v>1001</v>
      </c>
      <c r="R423" t="s">
        <v>889</v>
      </c>
      <c r="S423">
        <v>36.700000000000003</v>
      </c>
      <c r="T423">
        <v>-81.150000000000006</v>
      </c>
      <c r="U423" t="s">
        <v>1484</v>
      </c>
      <c r="V423">
        <v>210327</v>
      </c>
      <c r="X423">
        <v>2130</v>
      </c>
      <c r="Y423" t="s">
        <v>635</v>
      </c>
      <c r="Z423" t="s">
        <v>2968</v>
      </c>
      <c r="AA423" t="s">
        <v>2076</v>
      </c>
      <c r="AB423" t="s">
        <v>278</v>
      </c>
      <c r="AC423">
        <v>35.46</v>
      </c>
      <c r="AD423">
        <v>-88.59</v>
      </c>
      <c r="AE423" t="s">
        <v>2969</v>
      </c>
      <c r="AF423">
        <v>210327</v>
      </c>
      <c r="AG423" t="str">
        <f t="shared" si="14"/>
        <v>None</v>
      </c>
    </row>
    <row r="424" spans="14:33" x14ac:dyDescent="0.25">
      <c r="N424">
        <v>1707</v>
      </c>
      <c r="O424">
        <v>100</v>
      </c>
      <c r="P424" t="s">
        <v>1886</v>
      </c>
      <c r="Q424" t="s">
        <v>1001</v>
      </c>
      <c r="R424" t="s">
        <v>889</v>
      </c>
      <c r="S424">
        <v>36.659999999999997</v>
      </c>
      <c r="T424">
        <v>-81.13</v>
      </c>
      <c r="U424" t="s">
        <v>1484</v>
      </c>
      <c r="V424">
        <v>210327</v>
      </c>
      <c r="X424">
        <v>2135</v>
      </c>
      <c r="Y424" t="s">
        <v>635</v>
      </c>
      <c r="Z424" t="s">
        <v>2970</v>
      </c>
      <c r="AA424" t="s">
        <v>1034</v>
      </c>
      <c r="AB424" t="s">
        <v>278</v>
      </c>
      <c r="AC424">
        <v>35.65</v>
      </c>
      <c r="AD424">
        <v>-88.39</v>
      </c>
      <c r="AE424" t="s">
        <v>2971</v>
      </c>
      <c r="AF424">
        <v>210327</v>
      </c>
      <c r="AG424" t="str">
        <f t="shared" si="14"/>
        <v>None</v>
      </c>
    </row>
    <row r="425" spans="14:33" x14ac:dyDescent="0.25">
      <c r="N425">
        <v>1712</v>
      </c>
      <c r="O425">
        <v>125</v>
      </c>
      <c r="P425" t="s">
        <v>1887</v>
      </c>
      <c r="Q425" t="s">
        <v>1001</v>
      </c>
      <c r="R425" t="s">
        <v>889</v>
      </c>
      <c r="S425">
        <v>36.659999999999997</v>
      </c>
      <c r="T425">
        <v>-81.08</v>
      </c>
      <c r="U425" t="s">
        <v>1484</v>
      </c>
      <c r="V425">
        <v>210327</v>
      </c>
      <c r="X425">
        <v>2135</v>
      </c>
      <c r="Y425" t="s">
        <v>635</v>
      </c>
      <c r="Z425" t="s">
        <v>2972</v>
      </c>
      <c r="AA425" t="s">
        <v>1034</v>
      </c>
      <c r="AB425" t="s">
        <v>278</v>
      </c>
      <c r="AC425">
        <v>35.630000000000003</v>
      </c>
      <c r="AD425">
        <v>-88.42</v>
      </c>
      <c r="AE425" t="s">
        <v>2973</v>
      </c>
      <c r="AF425">
        <v>210327</v>
      </c>
      <c r="AG425" t="str">
        <f t="shared" si="14"/>
        <v>None</v>
      </c>
    </row>
    <row r="426" spans="14:33" x14ac:dyDescent="0.25">
      <c r="N426">
        <v>1715</v>
      </c>
      <c r="O426">
        <v>100</v>
      </c>
      <c r="P426" t="s">
        <v>1888</v>
      </c>
      <c r="Q426" t="s">
        <v>1001</v>
      </c>
      <c r="R426" t="s">
        <v>889</v>
      </c>
      <c r="S426">
        <v>36.72</v>
      </c>
      <c r="T426">
        <v>-80.98</v>
      </c>
      <c r="U426" t="s">
        <v>1484</v>
      </c>
      <c r="V426">
        <v>210327</v>
      </c>
      <c r="X426">
        <v>2150</v>
      </c>
      <c r="Y426" t="s">
        <v>635</v>
      </c>
      <c r="Z426" t="s">
        <v>2974</v>
      </c>
      <c r="AA426" t="s">
        <v>2076</v>
      </c>
      <c r="AB426" t="s">
        <v>278</v>
      </c>
      <c r="AC426">
        <v>35.47</v>
      </c>
      <c r="AD426">
        <v>-88.53</v>
      </c>
      <c r="AE426" t="s">
        <v>2975</v>
      </c>
      <c r="AF426">
        <v>210327</v>
      </c>
      <c r="AG426" t="str">
        <f t="shared" si="14"/>
        <v>None</v>
      </c>
    </row>
    <row r="427" spans="14:33" x14ac:dyDescent="0.25">
      <c r="N427">
        <v>1715</v>
      </c>
      <c r="O427">
        <v>100</v>
      </c>
      <c r="P427" t="s">
        <v>1889</v>
      </c>
      <c r="Q427" t="s">
        <v>1001</v>
      </c>
      <c r="R427" t="s">
        <v>889</v>
      </c>
      <c r="S427">
        <v>36.67</v>
      </c>
      <c r="T427">
        <v>-81.099999999999994</v>
      </c>
      <c r="U427" t="s">
        <v>1484</v>
      </c>
      <c r="V427">
        <v>210327</v>
      </c>
      <c r="X427">
        <v>2156</v>
      </c>
      <c r="Y427" t="s">
        <v>635</v>
      </c>
      <c r="Z427" t="s">
        <v>2976</v>
      </c>
      <c r="AA427" t="s">
        <v>757</v>
      </c>
      <c r="AB427" t="s">
        <v>31</v>
      </c>
      <c r="AC427">
        <v>33.67</v>
      </c>
      <c r="AD427">
        <v>-86.91</v>
      </c>
      <c r="AE427" t="s">
        <v>2977</v>
      </c>
      <c r="AF427">
        <v>210327</v>
      </c>
      <c r="AG427" t="str">
        <f t="shared" si="14"/>
        <v>None</v>
      </c>
    </row>
    <row r="428" spans="14:33" x14ac:dyDescent="0.25">
      <c r="N428">
        <v>1720</v>
      </c>
      <c r="O428">
        <v>200</v>
      </c>
      <c r="P428" t="s">
        <v>1888</v>
      </c>
      <c r="Q428" t="s">
        <v>1001</v>
      </c>
      <c r="R428" t="s">
        <v>889</v>
      </c>
      <c r="S428">
        <v>36.72</v>
      </c>
      <c r="T428">
        <v>-80.98</v>
      </c>
      <c r="U428" t="s">
        <v>1484</v>
      </c>
      <c r="V428">
        <v>210327</v>
      </c>
      <c r="X428">
        <v>2157</v>
      </c>
      <c r="Y428" t="s">
        <v>635</v>
      </c>
      <c r="Z428" t="s">
        <v>2978</v>
      </c>
      <c r="AA428" t="s">
        <v>1101</v>
      </c>
      <c r="AB428" t="s">
        <v>31</v>
      </c>
      <c r="AC428">
        <v>34.11</v>
      </c>
      <c r="AD428">
        <v>-86.86</v>
      </c>
      <c r="AE428" t="s">
        <v>2979</v>
      </c>
      <c r="AF428">
        <v>210327</v>
      </c>
      <c r="AG428" t="str">
        <f t="shared" si="14"/>
        <v>None</v>
      </c>
    </row>
    <row r="429" spans="14:33" x14ac:dyDescent="0.25">
      <c r="N429">
        <v>1722</v>
      </c>
      <c r="O429">
        <v>100</v>
      </c>
      <c r="P429" t="s">
        <v>1890</v>
      </c>
      <c r="Q429" t="s">
        <v>1792</v>
      </c>
      <c r="R429" t="s">
        <v>889</v>
      </c>
      <c r="S429">
        <v>36.72</v>
      </c>
      <c r="T429">
        <v>-80.930000000000007</v>
      </c>
      <c r="U429" t="s">
        <v>1484</v>
      </c>
      <c r="V429">
        <v>210327</v>
      </c>
      <c r="X429">
        <v>2157</v>
      </c>
      <c r="Y429" t="s">
        <v>635</v>
      </c>
      <c r="Z429" t="s">
        <v>2980</v>
      </c>
      <c r="AA429" t="s">
        <v>1101</v>
      </c>
      <c r="AB429" t="s">
        <v>31</v>
      </c>
      <c r="AC429">
        <v>34.119999999999997</v>
      </c>
      <c r="AD429">
        <v>-86.86</v>
      </c>
      <c r="AE429" t="s">
        <v>2981</v>
      </c>
      <c r="AF429">
        <v>210327</v>
      </c>
      <c r="AG429" t="str">
        <f t="shared" si="14"/>
        <v>None</v>
      </c>
    </row>
    <row r="430" spans="14:33" x14ac:dyDescent="0.25">
      <c r="N430">
        <v>1730</v>
      </c>
      <c r="O430">
        <v>100</v>
      </c>
      <c r="P430" t="s">
        <v>1891</v>
      </c>
      <c r="Q430" t="s">
        <v>1792</v>
      </c>
      <c r="R430" t="s">
        <v>889</v>
      </c>
      <c r="S430">
        <v>36.770000000000003</v>
      </c>
      <c r="T430">
        <v>-80.739999999999995</v>
      </c>
      <c r="U430" t="s">
        <v>1484</v>
      </c>
      <c r="V430">
        <v>210327</v>
      </c>
      <c r="X430">
        <v>2202</v>
      </c>
      <c r="Y430" t="s">
        <v>635</v>
      </c>
      <c r="Z430" t="s">
        <v>1945</v>
      </c>
      <c r="AA430" t="s">
        <v>1034</v>
      </c>
      <c r="AB430" t="s">
        <v>278</v>
      </c>
      <c r="AC430">
        <v>35.520000000000003</v>
      </c>
      <c r="AD430">
        <v>-88.35</v>
      </c>
      <c r="AE430" t="s">
        <v>2982</v>
      </c>
      <c r="AF430">
        <v>210327</v>
      </c>
      <c r="AG430" t="str">
        <f t="shared" si="14"/>
        <v>None</v>
      </c>
    </row>
    <row r="431" spans="14:33" x14ac:dyDescent="0.25">
      <c r="N431">
        <v>1732</v>
      </c>
      <c r="O431">
        <v>150</v>
      </c>
      <c r="P431" t="s">
        <v>1892</v>
      </c>
      <c r="Q431" t="s">
        <v>1792</v>
      </c>
      <c r="R431" t="s">
        <v>889</v>
      </c>
      <c r="S431">
        <v>36.74</v>
      </c>
      <c r="T431">
        <v>-80.78</v>
      </c>
      <c r="U431" t="s">
        <v>1484</v>
      </c>
      <c r="V431">
        <v>210327</v>
      </c>
      <c r="X431">
        <v>2202</v>
      </c>
      <c r="Y431" t="s">
        <v>635</v>
      </c>
      <c r="Z431" t="s">
        <v>2983</v>
      </c>
      <c r="AA431" t="s">
        <v>1101</v>
      </c>
      <c r="AB431" t="s">
        <v>31</v>
      </c>
      <c r="AC431">
        <v>34.090000000000003</v>
      </c>
      <c r="AD431">
        <v>-86.88</v>
      </c>
      <c r="AE431" t="s">
        <v>2984</v>
      </c>
      <c r="AF431">
        <v>210327</v>
      </c>
      <c r="AG431" t="str">
        <f t="shared" si="14"/>
        <v>None</v>
      </c>
    </row>
    <row r="432" spans="14:33" x14ac:dyDescent="0.25">
      <c r="N432">
        <v>1733</v>
      </c>
      <c r="O432">
        <v>100</v>
      </c>
      <c r="P432" t="s">
        <v>1893</v>
      </c>
      <c r="Q432" t="s">
        <v>1792</v>
      </c>
      <c r="R432" t="s">
        <v>889</v>
      </c>
      <c r="S432">
        <v>36.770000000000003</v>
      </c>
      <c r="T432">
        <v>-80.8</v>
      </c>
      <c r="U432" t="s">
        <v>1484</v>
      </c>
      <c r="V432">
        <v>210327</v>
      </c>
      <c r="X432">
        <v>2202</v>
      </c>
      <c r="Y432" t="s">
        <v>635</v>
      </c>
      <c r="Z432" t="s">
        <v>2976</v>
      </c>
      <c r="AA432" t="s">
        <v>757</v>
      </c>
      <c r="AB432" t="s">
        <v>31</v>
      </c>
      <c r="AC432">
        <v>33.68</v>
      </c>
      <c r="AD432">
        <v>-86.91</v>
      </c>
      <c r="AE432" t="s">
        <v>2985</v>
      </c>
      <c r="AF432">
        <v>210327</v>
      </c>
      <c r="AG432" t="str">
        <f t="shared" si="14"/>
        <v>None</v>
      </c>
    </row>
    <row r="433" spans="14:33" x14ac:dyDescent="0.25">
      <c r="N433">
        <v>1734</v>
      </c>
      <c r="O433">
        <v>200</v>
      </c>
      <c r="P433" t="s">
        <v>1891</v>
      </c>
      <c r="Q433" t="s">
        <v>1792</v>
      </c>
      <c r="R433" t="s">
        <v>889</v>
      </c>
      <c r="S433">
        <v>36.76</v>
      </c>
      <c r="T433">
        <v>-80.739999999999995</v>
      </c>
      <c r="U433" t="s">
        <v>1894</v>
      </c>
      <c r="V433">
        <v>210327</v>
      </c>
      <c r="X433">
        <v>2207</v>
      </c>
      <c r="Y433" t="s">
        <v>635</v>
      </c>
      <c r="Z433" t="s">
        <v>2986</v>
      </c>
      <c r="AA433" t="s">
        <v>2393</v>
      </c>
      <c r="AB433" t="s">
        <v>38</v>
      </c>
      <c r="AC433">
        <v>33.47</v>
      </c>
      <c r="AD433">
        <v>-94.29</v>
      </c>
      <c r="AE433" t="s">
        <v>2987</v>
      </c>
      <c r="AF433">
        <v>210327</v>
      </c>
      <c r="AG433" t="str">
        <f t="shared" si="14"/>
        <v>None</v>
      </c>
    </row>
    <row r="434" spans="14:33" x14ac:dyDescent="0.25">
      <c r="N434">
        <v>1740</v>
      </c>
      <c r="O434">
        <v>200</v>
      </c>
      <c r="P434" t="s">
        <v>1891</v>
      </c>
      <c r="Q434" t="s">
        <v>1792</v>
      </c>
      <c r="R434" t="s">
        <v>889</v>
      </c>
      <c r="S434">
        <v>36.770000000000003</v>
      </c>
      <c r="T434">
        <v>-80.739999999999995</v>
      </c>
      <c r="U434" t="s">
        <v>1484</v>
      </c>
      <c r="V434">
        <v>210327</v>
      </c>
      <c r="X434">
        <v>2228</v>
      </c>
      <c r="Y434" t="s">
        <v>635</v>
      </c>
      <c r="Z434" t="s">
        <v>2988</v>
      </c>
      <c r="AA434" t="s">
        <v>1943</v>
      </c>
      <c r="AB434" t="s">
        <v>259</v>
      </c>
      <c r="AC434">
        <v>33.450000000000003</v>
      </c>
      <c r="AD434">
        <v>-88.3</v>
      </c>
      <c r="AE434" t="s">
        <v>2989</v>
      </c>
      <c r="AF434">
        <v>210327</v>
      </c>
      <c r="AG434" t="str">
        <f t="shared" si="14"/>
        <v>None</v>
      </c>
    </row>
    <row r="435" spans="14:33" x14ac:dyDescent="0.25">
      <c r="N435">
        <v>1752</v>
      </c>
      <c r="O435">
        <v>125</v>
      </c>
      <c r="P435" t="s">
        <v>1895</v>
      </c>
      <c r="Q435" t="s">
        <v>1896</v>
      </c>
      <c r="R435" t="s">
        <v>449</v>
      </c>
      <c r="S435">
        <v>35.909999999999997</v>
      </c>
      <c r="T435">
        <v>-80.61</v>
      </c>
      <c r="U435" t="s">
        <v>1897</v>
      </c>
      <c r="V435">
        <v>210327</v>
      </c>
      <c r="X435">
        <v>2232</v>
      </c>
      <c r="Y435" t="s">
        <v>635</v>
      </c>
      <c r="Z435" t="s">
        <v>2980</v>
      </c>
      <c r="AA435" t="s">
        <v>1101</v>
      </c>
      <c r="AB435" t="s">
        <v>31</v>
      </c>
      <c r="AC435">
        <v>34.119999999999997</v>
      </c>
      <c r="AD435">
        <v>-86.86</v>
      </c>
      <c r="AE435" t="s">
        <v>2990</v>
      </c>
      <c r="AF435">
        <v>210327</v>
      </c>
      <c r="AG435" t="str">
        <f t="shared" si="14"/>
        <v>None</v>
      </c>
    </row>
    <row r="436" spans="14:33" x14ac:dyDescent="0.25">
      <c r="N436">
        <v>1755</v>
      </c>
      <c r="O436">
        <v>175</v>
      </c>
      <c r="P436" t="s">
        <v>1898</v>
      </c>
      <c r="Q436" t="s">
        <v>1899</v>
      </c>
      <c r="R436" t="s">
        <v>889</v>
      </c>
      <c r="S436">
        <v>36.840000000000003</v>
      </c>
      <c r="T436">
        <v>-80.45</v>
      </c>
      <c r="U436" t="s">
        <v>1900</v>
      </c>
      <c r="V436">
        <v>210327</v>
      </c>
      <c r="X436">
        <v>2233</v>
      </c>
      <c r="Y436">
        <v>65</v>
      </c>
      <c r="Z436" t="s">
        <v>1985</v>
      </c>
      <c r="AA436" t="s">
        <v>1986</v>
      </c>
      <c r="AB436" t="s">
        <v>32</v>
      </c>
      <c r="AC436">
        <v>39.590000000000003</v>
      </c>
      <c r="AD436">
        <v>-89.58</v>
      </c>
      <c r="AE436" t="s">
        <v>2991</v>
      </c>
      <c r="AF436">
        <v>210327</v>
      </c>
      <c r="AG436" t="str">
        <f t="shared" si="14"/>
        <v>None</v>
      </c>
    </row>
    <row r="437" spans="14:33" x14ac:dyDescent="0.25">
      <c r="N437">
        <v>1807</v>
      </c>
      <c r="O437">
        <v>150</v>
      </c>
      <c r="P437" t="s">
        <v>1901</v>
      </c>
      <c r="Q437" t="s">
        <v>1899</v>
      </c>
      <c r="R437" t="s">
        <v>889</v>
      </c>
      <c r="S437">
        <v>36.909999999999997</v>
      </c>
      <c r="T437">
        <v>-80.319999999999993</v>
      </c>
      <c r="U437" t="s">
        <v>1484</v>
      </c>
      <c r="V437">
        <v>210327</v>
      </c>
      <c r="X437">
        <v>2240</v>
      </c>
      <c r="Y437" t="s">
        <v>635</v>
      </c>
      <c r="Z437" t="s">
        <v>2992</v>
      </c>
      <c r="AA437" t="s">
        <v>1373</v>
      </c>
      <c r="AB437" t="s">
        <v>31</v>
      </c>
      <c r="AC437">
        <v>34.450000000000003</v>
      </c>
      <c r="AD437">
        <v>-86.55</v>
      </c>
      <c r="AE437" t="s">
        <v>2993</v>
      </c>
      <c r="AF437">
        <v>210327</v>
      </c>
      <c r="AG437" t="str">
        <f t="shared" si="14"/>
        <v>None</v>
      </c>
    </row>
    <row r="438" spans="14:33" x14ac:dyDescent="0.25">
      <c r="N438">
        <v>1829</v>
      </c>
      <c r="O438">
        <v>100</v>
      </c>
      <c r="P438" t="s">
        <v>1902</v>
      </c>
      <c r="Q438" t="s">
        <v>1747</v>
      </c>
      <c r="R438" t="s">
        <v>449</v>
      </c>
      <c r="S438">
        <v>35.94</v>
      </c>
      <c r="T438">
        <v>-80.16</v>
      </c>
      <c r="U438" t="s">
        <v>1903</v>
      </c>
      <c r="V438">
        <v>210327</v>
      </c>
      <c r="X438">
        <v>2245</v>
      </c>
      <c r="Y438" t="s">
        <v>635</v>
      </c>
      <c r="Z438" t="s">
        <v>2994</v>
      </c>
      <c r="AA438" t="s">
        <v>1373</v>
      </c>
      <c r="AB438" t="s">
        <v>31</v>
      </c>
      <c r="AC438">
        <v>34.46</v>
      </c>
      <c r="AD438">
        <v>-86.54</v>
      </c>
      <c r="AE438" t="s">
        <v>2995</v>
      </c>
      <c r="AF438">
        <v>210327</v>
      </c>
      <c r="AG438" t="str">
        <f t="shared" si="14"/>
        <v>None</v>
      </c>
    </row>
    <row r="439" spans="14:33" x14ac:dyDescent="0.25">
      <c r="N439">
        <v>1832</v>
      </c>
      <c r="O439">
        <v>150</v>
      </c>
      <c r="P439" t="s">
        <v>1904</v>
      </c>
      <c r="Q439" t="s">
        <v>1747</v>
      </c>
      <c r="R439" t="s">
        <v>449</v>
      </c>
      <c r="S439">
        <v>35.880000000000003</v>
      </c>
      <c r="T439">
        <v>-80.08</v>
      </c>
      <c r="U439" t="s">
        <v>1905</v>
      </c>
      <c r="V439">
        <v>210327</v>
      </c>
      <c r="X439">
        <v>2253</v>
      </c>
      <c r="Y439" t="s">
        <v>635</v>
      </c>
      <c r="Z439" t="s">
        <v>2996</v>
      </c>
      <c r="AA439" t="s">
        <v>1042</v>
      </c>
      <c r="AB439" t="s">
        <v>794</v>
      </c>
      <c r="AC439">
        <v>35.229999999999997</v>
      </c>
      <c r="AD439">
        <v>-90.79</v>
      </c>
      <c r="AE439" t="s">
        <v>2997</v>
      </c>
      <c r="AF439">
        <v>210327</v>
      </c>
      <c r="AG439" t="str">
        <f t="shared" si="14"/>
        <v>None</v>
      </c>
    </row>
    <row r="440" spans="14:33" x14ac:dyDescent="0.25">
      <c r="N440">
        <v>1837</v>
      </c>
      <c r="O440">
        <v>100</v>
      </c>
      <c r="P440" t="s">
        <v>1906</v>
      </c>
      <c r="Q440" t="s">
        <v>1747</v>
      </c>
      <c r="R440" t="s">
        <v>449</v>
      </c>
      <c r="S440">
        <v>35.93</v>
      </c>
      <c r="T440">
        <v>-80.06</v>
      </c>
      <c r="U440" t="s">
        <v>1907</v>
      </c>
      <c r="V440">
        <v>210327</v>
      </c>
      <c r="X440">
        <v>2256</v>
      </c>
      <c r="Y440">
        <v>61</v>
      </c>
      <c r="Z440" t="s">
        <v>2998</v>
      </c>
      <c r="AA440" t="s">
        <v>1447</v>
      </c>
      <c r="AB440" t="s">
        <v>32</v>
      </c>
      <c r="AC440">
        <v>39.53</v>
      </c>
      <c r="AD440">
        <v>-89.33</v>
      </c>
      <c r="AE440" t="s">
        <v>2999</v>
      </c>
      <c r="AF440">
        <v>210327</v>
      </c>
      <c r="AG440" t="str">
        <f t="shared" si="14"/>
        <v>None</v>
      </c>
    </row>
    <row r="441" spans="14:33" x14ac:dyDescent="0.25">
      <c r="N441">
        <v>1856</v>
      </c>
      <c r="O441">
        <v>100</v>
      </c>
      <c r="P441" t="s">
        <v>1908</v>
      </c>
      <c r="Q441" t="s">
        <v>1014</v>
      </c>
      <c r="R441" t="s">
        <v>449</v>
      </c>
      <c r="S441">
        <v>35.909999999999997</v>
      </c>
      <c r="T441">
        <v>-79.8</v>
      </c>
      <c r="U441" t="s">
        <v>1909</v>
      </c>
      <c r="V441">
        <v>210327</v>
      </c>
      <c r="X441">
        <v>2256</v>
      </c>
      <c r="Y441" t="s">
        <v>635</v>
      </c>
      <c r="Z441" t="s">
        <v>3000</v>
      </c>
      <c r="AA441" t="s">
        <v>1064</v>
      </c>
      <c r="AB441" t="s">
        <v>31</v>
      </c>
      <c r="AC441">
        <v>34.6</v>
      </c>
      <c r="AD441">
        <v>-86.43</v>
      </c>
      <c r="AE441" t="s">
        <v>3001</v>
      </c>
      <c r="AF441">
        <v>210327</v>
      </c>
      <c r="AG441" t="str">
        <f t="shared" si="14"/>
        <v>None</v>
      </c>
    </row>
    <row r="442" spans="14:33" x14ac:dyDescent="0.25">
      <c r="N442">
        <v>1900</v>
      </c>
      <c r="O442">
        <v>150</v>
      </c>
      <c r="P442" t="s">
        <v>1910</v>
      </c>
      <c r="Q442" t="s">
        <v>1014</v>
      </c>
      <c r="R442" t="s">
        <v>449</v>
      </c>
      <c r="S442">
        <v>35.89</v>
      </c>
      <c r="T442">
        <v>-79.81</v>
      </c>
      <c r="U442" t="s">
        <v>1911</v>
      </c>
      <c r="V442">
        <v>210327</v>
      </c>
      <c r="X442">
        <v>2300</v>
      </c>
      <c r="Y442" t="s">
        <v>635</v>
      </c>
      <c r="Z442" t="s">
        <v>3002</v>
      </c>
      <c r="AA442" t="s">
        <v>1447</v>
      </c>
      <c r="AB442" t="s">
        <v>32</v>
      </c>
      <c r="AC442">
        <v>39.479999999999997</v>
      </c>
      <c r="AD442">
        <v>-89.19</v>
      </c>
      <c r="AE442" t="s">
        <v>3003</v>
      </c>
      <c r="AF442">
        <v>210327</v>
      </c>
      <c r="AG442" t="str">
        <f t="shared" si="14"/>
        <v>None</v>
      </c>
    </row>
    <row r="443" spans="14:33" x14ac:dyDescent="0.25">
      <c r="N443">
        <v>2006</v>
      </c>
      <c r="O443">
        <v>175</v>
      </c>
      <c r="P443" t="s">
        <v>1912</v>
      </c>
      <c r="Q443" t="s">
        <v>1913</v>
      </c>
      <c r="R443" t="s">
        <v>449</v>
      </c>
      <c r="S443">
        <v>35.43</v>
      </c>
      <c r="T443">
        <v>-80.739999999999995</v>
      </c>
      <c r="U443" t="s">
        <v>1914</v>
      </c>
      <c r="V443">
        <v>210327</v>
      </c>
      <c r="X443">
        <v>2300</v>
      </c>
      <c r="Y443" t="s">
        <v>635</v>
      </c>
      <c r="Z443" t="s">
        <v>3004</v>
      </c>
      <c r="AA443" t="s">
        <v>1447</v>
      </c>
      <c r="AB443" t="s">
        <v>32</v>
      </c>
      <c r="AC443">
        <v>39.54</v>
      </c>
      <c r="AD443">
        <v>-89.29</v>
      </c>
      <c r="AE443" t="s">
        <v>3005</v>
      </c>
      <c r="AF443">
        <v>210327</v>
      </c>
      <c r="AG443" t="str">
        <f t="shared" si="14"/>
        <v>None</v>
      </c>
    </row>
    <row r="444" spans="14:33" x14ac:dyDescent="0.25">
      <c r="N444">
        <v>2010</v>
      </c>
      <c r="O444">
        <v>125</v>
      </c>
      <c r="P444" t="s">
        <v>1915</v>
      </c>
      <c r="Q444" t="s">
        <v>1913</v>
      </c>
      <c r="R444" t="s">
        <v>449</v>
      </c>
      <c r="S444">
        <v>35.44</v>
      </c>
      <c r="T444">
        <v>-80.739999999999995</v>
      </c>
      <c r="U444" t="s">
        <v>1897</v>
      </c>
      <c r="V444">
        <v>210327</v>
      </c>
      <c r="X444">
        <v>2300</v>
      </c>
      <c r="Y444" t="s">
        <v>635</v>
      </c>
      <c r="Z444" t="s">
        <v>3006</v>
      </c>
      <c r="AA444" t="s">
        <v>1447</v>
      </c>
      <c r="AB444" t="s">
        <v>32</v>
      </c>
      <c r="AC444">
        <v>39.54</v>
      </c>
      <c r="AD444">
        <v>-89.3</v>
      </c>
      <c r="AE444" t="s">
        <v>3007</v>
      </c>
      <c r="AF444">
        <v>210327</v>
      </c>
      <c r="AG444" t="str">
        <f t="shared" si="14"/>
        <v>None</v>
      </c>
    </row>
    <row r="445" spans="14:33" x14ac:dyDescent="0.25">
      <c r="N445">
        <v>2020</v>
      </c>
      <c r="O445">
        <v>100</v>
      </c>
      <c r="P445" t="s">
        <v>1916</v>
      </c>
      <c r="Q445" t="s">
        <v>1913</v>
      </c>
      <c r="R445" t="s">
        <v>449</v>
      </c>
      <c r="S445">
        <v>35.43</v>
      </c>
      <c r="T445">
        <v>-80.7</v>
      </c>
      <c r="U445" t="s">
        <v>1917</v>
      </c>
      <c r="V445">
        <v>210327</v>
      </c>
      <c r="X445">
        <v>2300</v>
      </c>
      <c r="Y445" t="s">
        <v>635</v>
      </c>
      <c r="Z445" t="s">
        <v>3006</v>
      </c>
      <c r="AA445" t="s">
        <v>1447</v>
      </c>
      <c r="AB445" t="s">
        <v>32</v>
      </c>
      <c r="AC445">
        <v>39.54</v>
      </c>
      <c r="AD445">
        <v>-89.3</v>
      </c>
      <c r="AE445" t="s">
        <v>3008</v>
      </c>
      <c r="AF445">
        <v>210327</v>
      </c>
      <c r="AG445" t="str">
        <f t="shared" si="14"/>
        <v>None</v>
      </c>
    </row>
    <row r="446" spans="14:33" x14ac:dyDescent="0.25">
      <c r="N446">
        <v>2038</v>
      </c>
      <c r="O446">
        <v>100</v>
      </c>
      <c r="P446" t="s">
        <v>1918</v>
      </c>
      <c r="Q446" t="s">
        <v>1014</v>
      </c>
      <c r="R446" t="s">
        <v>449</v>
      </c>
      <c r="S446">
        <v>35.67</v>
      </c>
      <c r="T446">
        <v>-79.87</v>
      </c>
      <c r="U446" t="s">
        <v>1919</v>
      </c>
      <c r="V446">
        <v>210327</v>
      </c>
      <c r="X446">
        <v>2300</v>
      </c>
      <c r="Y446" t="s">
        <v>635</v>
      </c>
      <c r="Z446" t="s">
        <v>3000</v>
      </c>
      <c r="AA446" t="s">
        <v>1064</v>
      </c>
      <c r="AB446" t="s">
        <v>31</v>
      </c>
      <c r="AC446">
        <v>34.6</v>
      </c>
      <c r="AD446">
        <v>-86.43</v>
      </c>
      <c r="AE446" t="s">
        <v>3009</v>
      </c>
      <c r="AF446">
        <v>210327</v>
      </c>
      <c r="AG446" t="str">
        <f t="shared" si="14"/>
        <v>None</v>
      </c>
    </row>
    <row r="447" spans="14:33" x14ac:dyDescent="0.25">
      <c r="N447">
        <v>2039</v>
      </c>
      <c r="O447">
        <v>100</v>
      </c>
      <c r="P447" t="s">
        <v>1920</v>
      </c>
      <c r="Q447" t="s">
        <v>1913</v>
      </c>
      <c r="R447" t="s">
        <v>449</v>
      </c>
      <c r="S447">
        <v>35.409999999999997</v>
      </c>
      <c r="T447">
        <v>-80.459999999999994</v>
      </c>
      <c r="U447" t="s">
        <v>1917</v>
      </c>
      <c r="V447">
        <v>210327</v>
      </c>
      <c r="X447">
        <v>2300</v>
      </c>
      <c r="Y447" t="s">
        <v>635</v>
      </c>
      <c r="Z447" t="s">
        <v>3010</v>
      </c>
      <c r="AA447" t="s">
        <v>1064</v>
      </c>
      <c r="AB447" t="s">
        <v>31</v>
      </c>
      <c r="AC447">
        <v>34.659999999999997</v>
      </c>
      <c r="AD447">
        <v>-86.72</v>
      </c>
      <c r="AE447" t="s">
        <v>3011</v>
      </c>
      <c r="AF447">
        <v>210327</v>
      </c>
      <c r="AG447" t="str">
        <f t="shared" si="14"/>
        <v>None</v>
      </c>
    </row>
    <row r="448" spans="14:33" x14ac:dyDescent="0.25">
      <c r="N448">
        <v>2102</v>
      </c>
      <c r="O448">
        <v>100</v>
      </c>
      <c r="P448" t="s">
        <v>1921</v>
      </c>
      <c r="Q448" t="s">
        <v>1922</v>
      </c>
      <c r="R448" t="s">
        <v>449</v>
      </c>
      <c r="S448">
        <v>35.869999999999997</v>
      </c>
      <c r="T448">
        <v>-78.67</v>
      </c>
      <c r="U448" t="s">
        <v>1923</v>
      </c>
      <c r="V448">
        <v>210327</v>
      </c>
      <c r="X448">
        <v>2303</v>
      </c>
      <c r="Y448" t="s">
        <v>635</v>
      </c>
      <c r="Z448" t="s">
        <v>2007</v>
      </c>
      <c r="AA448" t="s">
        <v>1626</v>
      </c>
      <c r="AB448" t="s">
        <v>31</v>
      </c>
      <c r="AC448">
        <v>34.659999999999997</v>
      </c>
      <c r="AD448">
        <v>-86.33</v>
      </c>
      <c r="AE448" t="s">
        <v>3012</v>
      </c>
      <c r="AF448">
        <v>210327</v>
      </c>
      <c r="AG448" t="str">
        <f t="shared" si="14"/>
        <v>None</v>
      </c>
    </row>
    <row r="449" spans="14:33" x14ac:dyDescent="0.25">
      <c r="N449">
        <v>2110</v>
      </c>
      <c r="O449">
        <v>100</v>
      </c>
      <c r="P449" t="s">
        <v>1924</v>
      </c>
      <c r="Q449" t="s">
        <v>1188</v>
      </c>
      <c r="R449" t="s">
        <v>449</v>
      </c>
      <c r="S449">
        <v>35.29</v>
      </c>
      <c r="T449">
        <v>-79.64</v>
      </c>
      <c r="U449" t="s">
        <v>1925</v>
      </c>
      <c r="V449">
        <v>210327</v>
      </c>
      <c r="X449">
        <v>2303</v>
      </c>
      <c r="Y449" t="s">
        <v>635</v>
      </c>
      <c r="Z449" t="s">
        <v>2007</v>
      </c>
      <c r="AA449" t="s">
        <v>1626</v>
      </c>
      <c r="AB449" t="s">
        <v>31</v>
      </c>
      <c r="AC449">
        <v>34.659999999999997</v>
      </c>
      <c r="AD449">
        <v>-86.33</v>
      </c>
      <c r="AE449" t="s">
        <v>3013</v>
      </c>
      <c r="AF449">
        <v>210327</v>
      </c>
      <c r="AG449" t="str">
        <f t="shared" si="14"/>
        <v>None</v>
      </c>
    </row>
    <row r="450" spans="14:33" x14ac:dyDescent="0.25">
      <c r="N450">
        <v>2110</v>
      </c>
      <c r="O450">
        <v>175</v>
      </c>
      <c r="P450" t="s">
        <v>1926</v>
      </c>
      <c r="Q450" t="s">
        <v>1188</v>
      </c>
      <c r="R450" t="s">
        <v>449</v>
      </c>
      <c r="S450">
        <v>35.299999999999997</v>
      </c>
      <c r="T450">
        <v>-79.650000000000006</v>
      </c>
      <c r="U450" t="s">
        <v>1927</v>
      </c>
      <c r="V450">
        <v>210327</v>
      </c>
      <c r="X450">
        <v>2303</v>
      </c>
      <c r="Y450" t="s">
        <v>635</v>
      </c>
      <c r="Z450" t="s">
        <v>3014</v>
      </c>
      <c r="AA450" t="s">
        <v>1064</v>
      </c>
      <c r="AB450" t="s">
        <v>31</v>
      </c>
      <c r="AC450">
        <v>34.67</v>
      </c>
      <c r="AD450">
        <v>-86.75</v>
      </c>
      <c r="AE450" t="s">
        <v>3015</v>
      </c>
      <c r="AF450">
        <v>210327</v>
      </c>
      <c r="AG450" t="str">
        <f t="shared" si="14"/>
        <v>None</v>
      </c>
    </row>
    <row r="451" spans="14:33" x14ac:dyDescent="0.25">
      <c r="N451">
        <v>2111</v>
      </c>
      <c r="O451">
        <v>175</v>
      </c>
      <c r="P451" t="s">
        <v>1928</v>
      </c>
      <c r="Q451" t="s">
        <v>866</v>
      </c>
      <c r="R451" t="s">
        <v>449</v>
      </c>
      <c r="S451">
        <v>35.380000000000003</v>
      </c>
      <c r="T451">
        <v>-79.2</v>
      </c>
      <c r="U451" t="s">
        <v>1929</v>
      </c>
      <c r="V451">
        <v>210327</v>
      </c>
      <c r="X451">
        <v>2310</v>
      </c>
      <c r="Y451" t="s">
        <v>635</v>
      </c>
      <c r="Z451" t="s">
        <v>3016</v>
      </c>
      <c r="AA451" t="s">
        <v>1044</v>
      </c>
      <c r="AB451" t="s">
        <v>794</v>
      </c>
      <c r="AC451">
        <v>35.54</v>
      </c>
      <c r="AD451">
        <v>-90.13</v>
      </c>
      <c r="AE451" t="s">
        <v>3017</v>
      </c>
      <c r="AF451">
        <v>210327</v>
      </c>
      <c r="AG451" t="str">
        <f t="shared" si="14"/>
        <v>None</v>
      </c>
    </row>
    <row r="452" spans="14:33" x14ac:dyDescent="0.25">
      <c r="N452">
        <v>2115</v>
      </c>
      <c r="O452">
        <v>175</v>
      </c>
      <c r="P452" t="s">
        <v>1930</v>
      </c>
      <c r="Q452" t="s">
        <v>1188</v>
      </c>
      <c r="R452" t="s">
        <v>449</v>
      </c>
      <c r="S452">
        <v>35.33</v>
      </c>
      <c r="T452">
        <v>-79.25</v>
      </c>
      <c r="U452" t="s">
        <v>1931</v>
      </c>
      <c r="V452">
        <v>210327</v>
      </c>
      <c r="X452">
        <v>2318</v>
      </c>
      <c r="Y452" t="s">
        <v>635</v>
      </c>
      <c r="Z452" t="s">
        <v>2994</v>
      </c>
      <c r="AA452" t="s">
        <v>1373</v>
      </c>
      <c r="AB452" t="s">
        <v>31</v>
      </c>
      <c r="AC452">
        <v>34.46</v>
      </c>
      <c r="AD452">
        <v>-86.54</v>
      </c>
      <c r="AE452" t="s">
        <v>3018</v>
      </c>
      <c r="AF452">
        <v>210327</v>
      </c>
      <c r="AG452" t="str">
        <f t="shared" si="14"/>
        <v>None</v>
      </c>
    </row>
    <row r="453" spans="14:33" x14ac:dyDescent="0.25">
      <c r="N453">
        <v>2129</v>
      </c>
      <c r="O453">
        <v>100</v>
      </c>
      <c r="P453" t="s">
        <v>1932</v>
      </c>
      <c r="Q453" t="s">
        <v>1933</v>
      </c>
      <c r="R453" t="s">
        <v>31</v>
      </c>
      <c r="S453">
        <v>33.85</v>
      </c>
      <c r="T453">
        <v>-87.18</v>
      </c>
      <c r="U453" t="s">
        <v>1934</v>
      </c>
      <c r="V453">
        <v>210327</v>
      </c>
      <c r="X453">
        <v>2318</v>
      </c>
      <c r="Y453" t="s">
        <v>635</v>
      </c>
      <c r="Z453" t="s">
        <v>2992</v>
      </c>
      <c r="AA453" t="s">
        <v>1373</v>
      </c>
      <c r="AB453" t="s">
        <v>31</v>
      </c>
      <c r="AC453">
        <v>34.450000000000003</v>
      </c>
      <c r="AD453">
        <v>-86.55</v>
      </c>
      <c r="AE453" t="s">
        <v>3019</v>
      </c>
      <c r="AF453">
        <v>210327</v>
      </c>
      <c r="AG453" t="str">
        <f t="shared" si="14"/>
        <v>None</v>
      </c>
    </row>
    <row r="454" spans="14:33" x14ac:dyDescent="0.25">
      <c r="N454">
        <v>2132</v>
      </c>
      <c r="O454">
        <v>100</v>
      </c>
      <c r="P454" t="s">
        <v>1935</v>
      </c>
      <c r="Q454" t="s">
        <v>1936</v>
      </c>
      <c r="R454" t="s">
        <v>449</v>
      </c>
      <c r="S454">
        <v>35.33</v>
      </c>
      <c r="T454">
        <v>-79.040000000000006</v>
      </c>
      <c r="U454" t="s">
        <v>1937</v>
      </c>
      <c r="V454">
        <v>210327</v>
      </c>
      <c r="X454">
        <v>2325</v>
      </c>
      <c r="Y454" t="s">
        <v>635</v>
      </c>
      <c r="Z454" t="s">
        <v>3020</v>
      </c>
      <c r="AA454" t="s">
        <v>1044</v>
      </c>
      <c r="AB454" t="s">
        <v>794</v>
      </c>
      <c r="AC454">
        <v>35.61</v>
      </c>
      <c r="AD454">
        <v>-90.07</v>
      </c>
      <c r="AE454" t="s">
        <v>3021</v>
      </c>
      <c r="AF454">
        <v>210327</v>
      </c>
      <c r="AG454" t="str">
        <f t="shared" si="14"/>
        <v>None</v>
      </c>
    </row>
    <row r="455" spans="14:33" x14ac:dyDescent="0.25">
      <c r="N455">
        <v>2134</v>
      </c>
      <c r="O455">
        <v>100</v>
      </c>
      <c r="P455" t="s">
        <v>1938</v>
      </c>
      <c r="Q455" t="s">
        <v>1933</v>
      </c>
      <c r="R455" t="s">
        <v>31</v>
      </c>
      <c r="S455">
        <v>33.9</v>
      </c>
      <c r="T455">
        <v>-87.13</v>
      </c>
      <c r="U455" t="s">
        <v>1939</v>
      </c>
      <c r="V455">
        <v>210327</v>
      </c>
      <c r="X455">
        <v>2325</v>
      </c>
      <c r="Y455" t="s">
        <v>635</v>
      </c>
      <c r="Z455" t="s">
        <v>3022</v>
      </c>
      <c r="AA455" t="s">
        <v>1626</v>
      </c>
      <c r="AB455" t="s">
        <v>31</v>
      </c>
      <c r="AC455">
        <v>34.68</v>
      </c>
      <c r="AD455">
        <v>-86.33</v>
      </c>
      <c r="AE455" t="s">
        <v>3023</v>
      </c>
      <c r="AF455">
        <v>210327</v>
      </c>
      <c r="AG455" t="str">
        <f t="shared" si="14"/>
        <v>None</v>
      </c>
    </row>
    <row r="456" spans="14:33" x14ac:dyDescent="0.25">
      <c r="N456">
        <v>2143</v>
      </c>
      <c r="O456">
        <v>175</v>
      </c>
      <c r="P456" t="s">
        <v>1940</v>
      </c>
      <c r="Q456" t="s">
        <v>1034</v>
      </c>
      <c r="R456" t="s">
        <v>278</v>
      </c>
      <c r="S456">
        <v>35.61</v>
      </c>
      <c r="T456">
        <v>-88.39</v>
      </c>
      <c r="U456" t="s">
        <v>1941</v>
      </c>
      <c r="V456">
        <v>210327</v>
      </c>
      <c r="X456">
        <v>2328</v>
      </c>
      <c r="Y456" t="s">
        <v>635</v>
      </c>
      <c r="Z456" t="s">
        <v>3024</v>
      </c>
      <c r="AA456" t="s">
        <v>2026</v>
      </c>
      <c r="AB456" t="s">
        <v>449</v>
      </c>
      <c r="AC456">
        <v>35.32</v>
      </c>
      <c r="AD456">
        <v>-77.819999999999993</v>
      </c>
      <c r="AE456" t="s">
        <v>3025</v>
      </c>
      <c r="AF456">
        <v>210327</v>
      </c>
      <c r="AG456" t="str">
        <f t="shared" ref="AG456:AG519" si="15">IF(ISERROR(FIND("FATAL",AE456)),IF(ISERROR(FIND("INJ ",AE456)),"None","Injury"),"Fatality")</f>
        <v>None</v>
      </c>
    </row>
    <row r="457" spans="14:33" x14ac:dyDescent="0.25">
      <c r="N457">
        <v>2145</v>
      </c>
      <c r="O457">
        <v>100</v>
      </c>
      <c r="P457" t="s">
        <v>1942</v>
      </c>
      <c r="Q457" t="s">
        <v>1943</v>
      </c>
      <c r="R457" t="s">
        <v>259</v>
      </c>
      <c r="S457">
        <v>33.299999999999997</v>
      </c>
      <c r="T457">
        <v>-88.62</v>
      </c>
      <c r="U457" t="s">
        <v>1944</v>
      </c>
      <c r="V457">
        <v>210327</v>
      </c>
      <c r="X457">
        <v>2330</v>
      </c>
      <c r="Y457" t="s">
        <v>635</v>
      </c>
      <c r="Z457" t="s">
        <v>1050</v>
      </c>
      <c r="AA457" t="s">
        <v>1044</v>
      </c>
      <c r="AB457" t="s">
        <v>794</v>
      </c>
      <c r="AC457">
        <v>35.61</v>
      </c>
      <c r="AD457">
        <v>-90.08</v>
      </c>
      <c r="AE457" t="s">
        <v>3026</v>
      </c>
      <c r="AF457">
        <v>210327</v>
      </c>
      <c r="AG457" t="str">
        <f t="shared" si="15"/>
        <v>None</v>
      </c>
    </row>
    <row r="458" spans="14:33" x14ac:dyDescent="0.25">
      <c r="N458">
        <v>2159</v>
      </c>
      <c r="O458">
        <v>175</v>
      </c>
      <c r="P458" t="s">
        <v>1945</v>
      </c>
      <c r="Q458" t="s">
        <v>1034</v>
      </c>
      <c r="R458" t="s">
        <v>278</v>
      </c>
      <c r="S458">
        <v>35.520000000000003</v>
      </c>
      <c r="T458">
        <v>-88.35</v>
      </c>
      <c r="U458" t="s">
        <v>1946</v>
      </c>
      <c r="V458">
        <v>210327</v>
      </c>
      <c r="X458">
        <v>2332</v>
      </c>
      <c r="Y458" t="s">
        <v>635</v>
      </c>
      <c r="Z458" t="s">
        <v>3027</v>
      </c>
      <c r="AA458" t="s">
        <v>1626</v>
      </c>
      <c r="AB458" t="s">
        <v>31</v>
      </c>
      <c r="AC458">
        <v>34.81</v>
      </c>
      <c r="AD458">
        <v>-86.12</v>
      </c>
      <c r="AE458" t="s">
        <v>3028</v>
      </c>
      <c r="AF458">
        <v>210327</v>
      </c>
      <c r="AG458" t="str">
        <f t="shared" si="15"/>
        <v>None</v>
      </c>
    </row>
    <row r="459" spans="14:33" x14ac:dyDescent="0.25">
      <c r="N459">
        <v>2200</v>
      </c>
      <c r="O459">
        <v>100</v>
      </c>
      <c r="P459" t="s">
        <v>1947</v>
      </c>
      <c r="Q459" t="s">
        <v>1034</v>
      </c>
      <c r="R459" t="s">
        <v>278</v>
      </c>
      <c r="S459">
        <v>35.520000000000003</v>
      </c>
      <c r="T459">
        <v>-88.25</v>
      </c>
      <c r="U459" t="s">
        <v>1948</v>
      </c>
      <c r="V459">
        <v>210327</v>
      </c>
      <c r="X459">
        <v>2333</v>
      </c>
      <c r="Y459" t="s">
        <v>635</v>
      </c>
      <c r="Z459" t="s">
        <v>3014</v>
      </c>
      <c r="AA459" t="s">
        <v>1064</v>
      </c>
      <c r="AB459" t="s">
        <v>31</v>
      </c>
      <c r="AC459">
        <v>34.67</v>
      </c>
      <c r="AD459">
        <v>-86.75</v>
      </c>
      <c r="AE459" t="s">
        <v>3029</v>
      </c>
      <c r="AF459">
        <v>210327</v>
      </c>
      <c r="AG459" t="str">
        <f t="shared" si="15"/>
        <v>None</v>
      </c>
    </row>
    <row r="460" spans="14:33" x14ac:dyDescent="0.25">
      <c r="N460">
        <v>2205</v>
      </c>
      <c r="O460">
        <v>100</v>
      </c>
      <c r="P460" t="s">
        <v>1949</v>
      </c>
      <c r="Q460" t="s">
        <v>830</v>
      </c>
      <c r="R460" t="s">
        <v>259</v>
      </c>
      <c r="S460">
        <v>33.83</v>
      </c>
      <c r="T460">
        <v>-88.55</v>
      </c>
      <c r="U460" t="s">
        <v>1950</v>
      </c>
      <c r="V460">
        <v>210327</v>
      </c>
      <c r="X460">
        <v>2342</v>
      </c>
      <c r="Y460" t="s">
        <v>635</v>
      </c>
      <c r="Z460" t="s">
        <v>3030</v>
      </c>
      <c r="AA460" t="s">
        <v>2763</v>
      </c>
      <c r="AB460" t="s">
        <v>278</v>
      </c>
      <c r="AC460">
        <v>35.68</v>
      </c>
      <c r="AD460">
        <v>-89.9</v>
      </c>
      <c r="AE460" t="s">
        <v>3031</v>
      </c>
      <c r="AF460">
        <v>210327</v>
      </c>
      <c r="AG460" t="str">
        <f t="shared" si="15"/>
        <v>None</v>
      </c>
    </row>
    <row r="461" spans="14:33" x14ac:dyDescent="0.25">
      <c r="N461">
        <v>2205</v>
      </c>
      <c r="O461">
        <v>175</v>
      </c>
      <c r="P461" t="s">
        <v>1951</v>
      </c>
      <c r="Q461" t="s">
        <v>1952</v>
      </c>
      <c r="R461" t="s">
        <v>254</v>
      </c>
      <c r="S461">
        <v>38.700000000000003</v>
      </c>
      <c r="T461">
        <v>-90.68</v>
      </c>
      <c r="U461" t="s">
        <v>1953</v>
      </c>
      <c r="V461">
        <v>210327</v>
      </c>
      <c r="X461">
        <v>2345</v>
      </c>
      <c r="Y461" t="s">
        <v>635</v>
      </c>
      <c r="Z461" t="s">
        <v>1254</v>
      </c>
      <c r="AA461" t="s">
        <v>1859</v>
      </c>
      <c r="AB461" t="s">
        <v>278</v>
      </c>
      <c r="AC461">
        <v>35.74</v>
      </c>
      <c r="AD461">
        <v>-86.92</v>
      </c>
      <c r="AE461" t="s">
        <v>3032</v>
      </c>
      <c r="AF461">
        <v>210327</v>
      </c>
      <c r="AG461" t="str">
        <f t="shared" si="15"/>
        <v>None</v>
      </c>
    </row>
    <row r="462" spans="14:33" x14ac:dyDescent="0.25">
      <c r="N462">
        <v>2207</v>
      </c>
      <c r="O462">
        <v>100</v>
      </c>
      <c r="P462" t="s">
        <v>1954</v>
      </c>
      <c r="Q462" t="s">
        <v>1952</v>
      </c>
      <c r="R462" t="s">
        <v>254</v>
      </c>
      <c r="S462">
        <v>38.72</v>
      </c>
      <c r="T462">
        <v>-90.65</v>
      </c>
      <c r="U462" t="s">
        <v>1955</v>
      </c>
      <c r="V462">
        <v>210327</v>
      </c>
      <c r="X462">
        <v>2345</v>
      </c>
      <c r="Y462" t="s">
        <v>635</v>
      </c>
      <c r="Z462" t="s">
        <v>3033</v>
      </c>
      <c r="AA462" t="s">
        <v>757</v>
      </c>
      <c r="AB462" t="s">
        <v>254</v>
      </c>
      <c r="AC462">
        <v>38.369999999999997</v>
      </c>
      <c r="AD462">
        <v>-90.39</v>
      </c>
      <c r="AE462" t="s">
        <v>3034</v>
      </c>
      <c r="AF462">
        <v>210327</v>
      </c>
      <c r="AG462" t="str">
        <f t="shared" si="15"/>
        <v>None</v>
      </c>
    </row>
    <row r="463" spans="14:33" x14ac:dyDescent="0.25">
      <c r="N463">
        <v>2209</v>
      </c>
      <c r="O463">
        <v>100</v>
      </c>
      <c r="P463" t="s">
        <v>1956</v>
      </c>
      <c r="Q463" t="s">
        <v>1957</v>
      </c>
      <c r="R463" t="s">
        <v>254</v>
      </c>
      <c r="S463">
        <v>38.67</v>
      </c>
      <c r="T463">
        <v>-90.66</v>
      </c>
      <c r="U463" t="s">
        <v>1380</v>
      </c>
      <c r="V463">
        <v>210327</v>
      </c>
      <c r="X463">
        <v>2350</v>
      </c>
      <c r="Y463" t="s">
        <v>635</v>
      </c>
      <c r="Z463" t="s">
        <v>1254</v>
      </c>
      <c r="AA463" t="s">
        <v>1859</v>
      </c>
      <c r="AB463" t="s">
        <v>278</v>
      </c>
      <c r="AC463">
        <v>35.74</v>
      </c>
      <c r="AD463">
        <v>-86.92</v>
      </c>
      <c r="AE463" t="s">
        <v>3035</v>
      </c>
      <c r="AF463">
        <v>210327</v>
      </c>
      <c r="AG463" t="str">
        <f t="shared" si="15"/>
        <v>None</v>
      </c>
    </row>
    <row r="464" spans="14:33" x14ac:dyDescent="0.25">
      <c r="N464">
        <v>2209</v>
      </c>
      <c r="O464">
        <v>100</v>
      </c>
      <c r="P464" t="s">
        <v>1958</v>
      </c>
      <c r="Q464" t="s">
        <v>1959</v>
      </c>
      <c r="R464" t="s">
        <v>449</v>
      </c>
      <c r="S464">
        <v>35.590000000000003</v>
      </c>
      <c r="T464">
        <v>-78.41</v>
      </c>
      <c r="U464" t="s">
        <v>1960</v>
      </c>
      <c r="V464">
        <v>210327</v>
      </c>
      <c r="X464">
        <v>2350</v>
      </c>
      <c r="Y464" t="s">
        <v>635</v>
      </c>
      <c r="Z464" t="s">
        <v>3036</v>
      </c>
      <c r="AA464" t="s">
        <v>1859</v>
      </c>
      <c r="AB464" t="s">
        <v>278</v>
      </c>
      <c r="AC464">
        <v>35.74</v>
      </c>
      <c r="AD464">
        <v>-86.91</v>
      </c>
      <c r="AE464" t="s">
        <v>3037</v>
      </c>
      <c r="AF464">
        <v>210327</v>
      </c>
      <c r="AG464" t="str">
        <f t="shared" si="15"/>
        <v>None</v>
      </c>
    </row>
    <row r="465" spans="14:33" x14ac:dyDescent="0.25">
      <c r="N465">
        <v>2211</v>
      </c>
      <c r="O465">
        <v>100</v>
      </c>
      <c r="P465" t="s">
        <v>1961</v>
      </c>
      <c r="Q465" t="s">
        <v>1957</v>
      </c>
      <c r="R465" t="s">
        <v>254</v>
      </c>
      <c r="S465">
        <v>38.68</v>
      </c>
      <c r="T465">
        <v>-90.66</v>
      </c>
      <c r="U465" t="s">
        <v>1385</v>
      </c>
      <c r="V465">
        <v>210327</v>
      </c>
      <c r="X465">
        <v>2355</v>
      </c>
      <c r="Y465" t="s">
        <v>635</v>
      </c>
      <c r="Z465" t="s">
        <v>2039</v>
      </c>
      <c r="AA465" t="s">
        <v>1064</v>
      </c>
      <c r="AB465" t="s">
        <v>32</v>
      </c>
      <c r="AC465">
        <v>38.68</v>
      </c>
      <c r="AD465">
        <v>-89.99</v>
      </c>
      <c r="AE465" t="s">
        <v>3038</v>
      </c>
      <c r="AF465">
        <v>210327</v>
      </c>
      <c r="AG465" t="str">
        <f t="shared" si="15"/>
        <v>None</v>
      </c>
    </row>
    <row r="466" spans="14:33" x14ac:dyDescent="0.25">
      <c r="N466">
        <v>2212</v>
      </c>
      <c r="O466">
        <v>100</v>
      </c>
      <c r="P466" t="s">
        <v>1962</v>
      </c>
      <c r="Q466" t="s">
        <v>757</v>
      </c>
      <c r="R466" t="s">
        <v>31</v>
      </c>
      <c r="S466">
        <v>33.71</v>
      </c>
      <c r="T466">
        <v>-86.82</v>
      </c>
      <c r="U466" t="s">
        <v>1963</v>
      </c>
      <c r="V466">
        <v>210327</v>
      </c>
      <c r="X466">
        <v>2359</v>
      </c>
      <c r="Y466" t="s">
        <v>635</v>
      </c>
      <c r="Z466" t="s">
        <v>2996</v>
      </c>
      <c r="AA466" t="s">
        <v>1042</v>
      </c>
      <c r="AB466" t="s">
        <v>794</v>
      </c>
      <c r="AC466">
        <v>35.229999999999997</v>
      </c>
      <c r="AD466">
        <v>-90.79</v>
      </c>
      <c r="AE466" t="s">
        <v>3039</v>
      </c>
      <c r="AF466">
        <v>210327</v>
      </c>
      <c r="AG466" t="str">
        <f t="shared" si="15"/>
        <v>None</v>
      </c>
    </row>
    <row r="467" spans="14:33" x14ac:dyDescent="0.25">
      <c r="N467">
        <v>2213</v>
      </c>
      <c r="O467">
        <v>100</v>
      </c>
      <c r="P467" t="s">
        <v>1101</v>
      </c>
      <c r="Q467" t="s">
        <v>1101</v>
      </c>
      <c r="R467" t="s">
        <v>31</v>
      </c>
      <c r="S467">
        <v>34.17</v>
      </c>
      <c r="T467">
        <v>-86.84</v>
      </c>
      <c r="U467" t="s">
        <v>1964</v>
      </c>
      <c r="V467">
        <v>210327</v>
      </c>
      <c r="X467">
        <v>2359</v>
      </c>
      <c r="Y467" t="s">
        <v>635</v>
      </c>
      <c r="Z467" t="s">
        <v>2996</v>
      </c>
      <c r="AA467" t="s">
        <v>1042</v>
      </c>
      <c r="AB467" t="s">
        <v>794</v>
      </c>
      <c r="AC467">
        <v>35.229999999999997</v>
      </c>
      <c r="AD467">
        <v>-90.79</v>
      </c>
      <c r="AE467" t="s">
        <v>2997</v>
      </c>
      <c r="AF467">
        <v>210327</v>
      </c>
      <c r="AG467" t="str">
        <f t="shared" si="15"/>
        <v>None</v>
      </c>
    </row>
    <row r="468" spans="14:33" x14ac:dyDescent="0.25">
      <c r="N468">
        <v>2213</v>
      </c>
      <c r="O468">
        <v>100</v>
      </c>
      <c r="P468" t="s">
        <v>1965</v>
      </c>
      <c r="Q468" t="s">
        <v>1952</v>
      </c>
      <c r="R468" t="s">
        <v>254</v>
      </c>
      <c r="S468">
        <v>38.74</v>
      </c>
      <c r="T468">
        <v>-90.54</v>
      </c>
      <c r="U468" t="s">
        <v>1385</v>
      </c>
      <c r="V468">
        <v>210327</v>
      </c>
      <c r="X468">
        <v>0</v>
      </c>
      <c r="Y468" t="s">
        <v>635</v>
      </c>
      <c r="Z468" t="s">
        <v>3040</v>
      </c>
      <c r="AA468" t="s">
        <v>1064</v>
      </c>
      <c r="AB468" t="s">
        <v>32</v>
      </c>
      <c r="AC468">
        <v>38.700000000000003</v>
      </c>
      <c r="AD468">
        <v>-89.89</v>
      </c>
      <c r="AE468" t="s">
        <v>3041</v>
      </c>
      <c r="AF468">
        <v>210327</v>
      </c>
      <c r="AG468" t="str">
        <f t="shared" si="15"/>
        <v>None</v>
      </c>
    </row>
    <row r="469" spans="14:33" x14ac:dyDescent="0.25">
      <c r="N469">
        <v>2215</v>
      </c>
      <c r="O469">
        <v>100</v>
      </c>
      <c r="P469" t="s">
        <v>1966</v>
      </c>
      <c r="Q469" t="s">
        <v>1967</v>
      </c>
      <c r="R469" t="s">
        <v>449</v>
      </c>
      <c r="S469">
        <v>34.97</v>
      </c>
      <c r="T469">
        <v>-78.94</v>
      </c>
      <c r="U469" t="s">
        <v>1905</v>
      </c>
      <c r="V469">
        <v>210327</v>
      </c>
      <c r="X469">
        <v>0</v>
      </c>
      <c r="Y469" t="s">
        <v>635</v>
      </c>
      <c r="Z469" t="s">
        <v>3042</v>
      </c>
      <c r="AA469" t="s">
        <v>1064</v>
      </c>
      <c r="AB469" t="s">
        <v>32</v>
      </c>
      <c r="AC469">
        <v>38.69</v>
      </c>
      <c r="AD469">
        <v>-89.93</v>
      </c>
      <c r="AE469" t="s">
        <v>3043</v>
      </c>
      <c r="AF469">
        <v>210327</v>
      </c>
      <c r="AG469" t="str">
        <f t="shared" si="15"/>
        <v>None</v>
      </c>
    </row>
    <row r="470" spans="14:33" x14ac:dyDescent="0.25">
      <c r="N470">
        <v>2215</v>
      </c>
      <c r="O470">
        <v>100</v>
      </c>
      <c r="P470" t="s">
        <v>1968</v>
      </c>
      <c r="Q470" t="s">
        <v>1037</v>
      </c>
      <c r="R470" t="s">
        <v>278</v>
      </c>
      <c r="S470">
        <v>35.65</v>
      </c>
      <c r="T470">
        <v>-88.12</v>
      </c>
      <c r="U470" t="s">
        <v>1948</v>
      </c>
      <c r="V470">
        <v>210327</v>
      </c>
      <c r="X470">
        <v>1</v>
      </c>
      <c r="Y470" t="s">
        <v>635</v>
      </c>
      <c r="Z470" t="s">
        <v>3044</v>
      </c>
      <c r="AA470" t="s">
        <v>1064</v>
      </c>
      <c r="AB470" t="s">
        <v>32</v>
      </c>
      <c r="AC470">
        <v>38.700000000000003</v>
      </c>
      <c r="AD470">
        <v>-89.88</v>
      </c>
      <c r="AE470" t="s">
        <v>3045</v>
      </c>
      <c r="AF470">
        <v>210327</v>
      </c>
      <c r="AG470" t="str">
        <f t="shared" si="15"/>
        <v>Injury</v>
      </c>
    </row>
    <row r="471" spans="14:33" x14ac:dyDescent="0.25">
      <c r="N471">
        <v>2217</v>
      </c>
      <c r="O471">
        <v>100</v>
      </c>
      <c r="P471" t="s">
        <v>1969</v>
      </c>
      <c r="Q471" t="s">
        <v>1952</v>
      </c>
      <c r="R471" t="s">
        <v>254</v>
      </c>
      <c r="S471">
        <v>38.75</v>
      </c>
      <c r="T471">
        <v>-90.51</v>
      </c>
      <c r="U471" t="s">
        <v>1385</v>
      </c>
      <c r="V471">
        <v>210327</v>
      </c>
      <c r="X471">
        <v>3</v>
      </c>
      <c r="Y471" t="s">
        <v>635</v>
      </c>
      <c r="Z471" t="s">
        <v>3046</v>
      </c>
      <c r="AA471" t="s">
        <v>1064</v>
      </c>
      <c r="AB471" t="s">
        <v>32</v>
      </c>
      <c r="AC471">
        <v>38.729999999999997</v>
      </c>
      <c r="AD471">
        <v>-89.89</v>
      </c>
      <c r="AE471" t="s">
        <v>3047</v>
      </c>
      <c r="AF471">
        <v>210327</v>
      </c>
      <c r="AG471" t="str">
        <f t="shared" si="15"/>
        <v>None</v>
      </c>
    </row>
    <row r="472" spans="14:33" x14ac:dyDescent="0.25">
      <c r="N472">
        <v>2218</v>
      </c>
      <c r="O472">
        <v>100</v>
      </c>
      <c r="P472" t="s">
        <v>1970</v>
      </c>
      <c r="Q472" t="s">
        <v>1959</v>
      </c>
      <c r="R472" t="s">
        <v>449</v>
      </c>
      <c r="S472">
        <v>35.380000000000003</v>
      </c>
      <c r="T472">
        <v>-78.540000000000006</v>
      </c>
      <c r="U472" t="s">
        <v>1971</v>
      </c>
      <c r="V472">
        <v>210327</v>
      </c>
      <c r="X472">
        <v>4</v>
      </c>
      <c r="Y472" t="s">
        <v>635</v>
      </c>
      <c r="Z472" t="s">
        <v>3048</v>
      </c>
      <c r="AA472" t="s">
        <v>721</v>
      </c>
      <c r="AB472" t="s">
        <v>794</v>
      </c>
      <c r="AC472">
        <v>33.979999999999997</v>
      </c>
      <c r="AD472">
        <v>-92.62</v>
      </c>
      <c r="AE472" t="s">
        <v>3049</v>
      </c>
      <c r="AF472">
        <v>210327</v>
      </c>
      <c r="AG472" t="str">
        <f t="shared" si="15"/>
        <v>None</v>
      </c>
    </row>
    <row r="473" spans="14:33" x14ac:dyDescent="0.25">
      <c r="N473">
        <v>2220</v>
      </c>
      <c r="O473">
        <v>100</v>
      </c>
      <c r="P473" t="s">
        <v>1972</v>
      </c>
      <c r="Q473" t="s">
        <v>1943</v>
      </c>
      <c r="R473" t="s">
        <v>259</v>
      </c>
      <c r="S473">
        <v>33.42</v>
      </c>
      <c r="T473">
        <v>-88.36</v>
      </c>
      <c r="U473" t="s">
        <v>1973</v>
      </c>
      <c r="V473">
        <v>210327</v>
      </c>
      <c r="X473">
        <v>5</v>
      </c>
      <c r="Y473" t="s">
        <v>635</v>
      </c>
      <c r="Z473" t="s">
        <v>3050</v>
      </c>
      <c r="AA473" t="s">
        <v>1064</v>
      </c>
      <c r="AB473" t="s">
        <v>32</v>
      </c>
      <c r="AC473">
        <v>38.72</v>
      </c>
      <c r="AD473">
        <v>-89.86</v>
      </c>
      <c r="AE473" t="s">
        <v>3051</v>
      </c>
      <c r="AF473">
        <v>210327</v>
      </c>
      <c r="AG473" t="str">
        <f t="shared" si="15"/>
        <v>None</v>
      </c>
    </row>
    <row r="474" spans="14:33" x14ac:dyDescent="0.25">
      <c r="N474">
        <v>2221</v>
      </c>
      <c r="O474">
        <v>100</v>
      </c>
      <c r="P474" t="s">
        <v>1974</v>
      </c>
      <c r="Q474" t="s">
        <v>1957</v>
      </c>
      <c r="R474" t="s">
        <v>254</v>
      </c>
      <c r="S474">
        <v>38.729999999999997</v>
      </c>
      <c r="T474">
        <v>-90.46</v>
      </c>
      <c r="U474" t="s">
        <v>1385</v>
      </c>
      <c r="V474">
        <v>210327</v>
      </c>
      <c r="X474">
        <v>5</v>
      </c>
      <c r="Y474" t="s">
        <v>635</v>
      </c>
      <c r="Z474" t="s">
        <v>3014</v>
      </c>
      <c r="AA474" t="s">
        <v>1064</v>
      </c>
      <c r="AB474" t="s">
        <v>31</v>
      </c>
      <c r="AC474">
        <v>34.67</v>
      </c>
      <c r="AD474">
        <v>-86.75</v>
      </c>
      <c r="AE474" t="s">
        <v>3052</v>
      </c>
      <c r="AF474">
        <v>210327</v>
      </c>
      <c r="AG474" t="str">
        <f t="shared" si="15"/>
        <v>None</v>
      </c>
    </row>
    <row r="475" spans="14:33" x14ac:dyDescent="0.25">
      <c r="N475">
        <v>2221</v>
      </c>
      <c r="O475">
        <v>100</v>
      </c>
      <c r="P475" t="s">
        <v>1975</v>
      </c>
      <c r="Q475" t="s">
        <v>991</v>
      </c>
      <c r="R475" t="s">
        <v>449</v>
      </c>
      <c r="S475">
        <v>35.72</v>
      </c>
      <c r="T475">
        <v>-77.92</v>
      </c>
      <c r="U475" t="s">
        <v>1976</v>
      </c>
      <c r="V475">
        <v>210327</v>
      </c>
      <c r="X475">
        <v>5</v>
      </c>
      <c r="Y475" t="s">
        <v>635</v>
      </c>
      <c r="Z475" t="s">
        <v>3053</v>
      </c>
      <c r="AA475" t="s">
        <v>2393</v>
      </c>
      <c r="AB475" t="s">
        <v>38</v>
      </c>
      <c r="AC475">
        <v>33.380000000000003</v>
      </c>
      <c r="AD475">
        <v>-94.09</v>
      </c>
      <c r="AE475" t="s">
        <v>3054</v>
      </c>
      <c r="AF475">
        <v>210327</v>
      </c>
      <c r="AG475" t="str">
        <f t="shared" si="15"/>
        <v>None</v>
      </c>
    </row>
    <row r="476" spans="14:33" x14ac:dyDescent="0.25">
      <c r="N476">
        <v>2227</v>
      </c>
      <c r="O476">
        <v>100</v>
      </c>
      <c r="P476" t="s">
        <v>1977</v>
      </c>
      <c r="Q476" t="s">
        <v>1957</v>
      </c>
      <c r="R476" t="s">
        <v>254</v>
      </c>
      <c r="S476">
        <v>38.78</v>
      </c>
      <c r="T476">
        <v>-90.36</v>
      </c>
      <c r="U476" t="s">
        <v>1978</v>
      </c>
      <c r="V476">
        <v>210327</v>
      </c>
      <c r="X476">
        <v>6</v>
      </c>
      <c r="Y476" t="s">
        <v>635</v>
      </c>
      <c r="Z476" t="s">
        <v>3048</v>
      </c>
      <c r="AA476" t="s">
        <v>721</v>
      </c>
      <c r="AB476" t="s">
        <v>794</v>
      </c>
      <c r="AC476">
        <v>33.979999999999997</v>
      </c>
      <c r="AD476">
        <v>-92.62</v>
      </c>
      <c r="AE476" t="s">
        <v>3055</v>
      </c>
      <c r="AF476">
        <v>210327</v>
      </c>
      <c r="AG476" t="str">
        <f t="shared" si="15"/>
        <v>None</v>
      </c>
    </row>
    <row r="477" spans="14:33" x14ac:dyDescent="0.25">
      <c r="N477">
        <v>2229</v>
      </c>
      <c r="O477">
        <v>100</v>
      </c>
      <c r="P477" t="s">
        <v>1979</v>
      </c>
      <c r="Q477" t="s">
        <v>1957</v>
      </c>
      <c r="R477" t="s">
        <v>254</v>
      </c>
      <c r="S477">
        <v>38.799999999999997</v>
      </c>
      <c r="T477">
        <v>-90.32</v>
      </c>
      <c r="U477" t="s">
        <v>1980</v>
      </c>
      <c r="V477">
        <v>210327</v>
      </c>
      <c r="X477">
        <v>8</v>
      </c>
      <c r="Y477" t="s">
        <v>635</v>
      </c>
      <c r="Z477" t="s">
        <v>3056</v>
      </c>
      <c r="AA477" t="s">
        <v>1064</v>
      </c>
      <c r="AB477" t="s">
        <v>32</v>
      </c>
      <c r="AC477">
        <v>38.72</v>
      </c>
      <c r="AD477">
        <v>-89.83</v>
      </c>
      <c r="AE477" t="s">
        <v>3057</v>
      </c>
      <c r="AF477">
        <v>210327</v>
      </c>
      <c r="AG477" t="str">
        <f t="shared" si="15"/>
        <v>None</v>
      </c>
    </row>
    <row r="478" spans="14:33" x14ac:dyDescent="0.25">
      <c r="N478">
        <v>2230</v>
      </c>
      <c r="O478">
        <v>100</v>
      </c>
      <c r="P478" t="s">
        <v>1981</v>
      </c>
      <c r="Q478" t="s">
        <v>1982</v>
      </c>
      <c r="R478" t="s">
        <v>32</v>
      </c>
      <c r="S478">
        <v>39.5</v>
      </c>
      <c r="T478">
        <v>-89.77</v>
      </c>
      <c r="U478" t="s">
        <v>1983</v>
      </c>
      <c r="V478">
        <v>210327</v>
      </c>
      <c r="X478">
        <v>15</v>
      </c>
      <c r="Y478" t="s">
        <v>635</v>
      </c>
      <c r="Z478" t="s">
        <v>3058</v>
      </c>
      <c r="AA478" t="s">
        <v>1064</v>
      </c>
      <c r="AB478" t="s">
        <v>32</v>
      </c>
      <c r="AC478">
        <v>38.74</v>
      </c>
      <c r="AD478">
        <v>-89.68</v>
      </c>
      <c r="AE478" t="s">
        <v>3059</v>
      </c>
      <c r="AF478">
        <v>210327</v>
      </c>
      <c r="AG478" t="str">
        <f t="shared" si="15"/>
        <v>None</v>
      </c>
    </row>
    <row r="479" spans="14:33" x14ac:dyDescent="0.25">
      <c r="N479">
        <v>2230</v>
      </c>
      <c r="O479">
        <v>100</v>
      </c>
      <c r="P479" t="s">
        <v>1981</v>
      </c>
      <c r="Q479" t="s">
        <v>1982</v>
      </c>
      <c r="R479" t="s">
        <v>32</v>
      </c>
      <c r="S479">
        <v>39.5</v>
      </c>
      <c r="T479">
        <v>-89.77</v>
      </c>
      <c r="U479" t="s">
        <v>1984</v>
      </c>
      <c r="V479">
        <v>210327</v>
      </c>
      <c r="X479">
        <v>17</v>
      </c>
      <c r="Y479">
        <v>62</v>
      </c>
      <c r="Z479" t="s">
        <v>3060</v>
      </c>
      <c r="AA479" t="s">
        <v>1064</v>
      </c>
      <c r="AB479" t="s">
        <v>32</v>
      </c>
      <c r="AC479">
        <v>38.74</v>
      </c>
      <c r="AD479">
        <v>-89.66</v>
      </c>
      <c r="AE479" t="s">
        <v>1380</v>
      </c>
      <c r="AF479">
        <v>210327</v>
      </c>
      <c r="AG479" t="str">
        <f t="shared" si="15"/>
        <v>None</v>
      </c>
    </row>
    <row r="480" spans="14:33" x14ac:dyDescent="0.25">
      <c r="N480">
        <v>2233</v>
      </c>
      <c r="O480">
        <v>100</v>
      </c>
      <c r="P480" t="s">
        <v>1985</v>
      </c>
      <c r="Q480" t="s">
        <v>1986</v>
      </c>
      <c r="R480" t="s">
        <v>32</v>
      </c>
      <c r="S480">
        <v>39.590000000000003</v>
      </c>
      <c r="T480">
        <v>-89.58</v>
      </c>
      <c r="U480" t="s">
        <v>1987</v>
      </c>
      <c r="V480">
        <v>210327</v>
      </c>
      <c r="X480">
        <v>17</v>
      </c>
      <c r="Y480" t="s">
        <v>635</v>
      </c>
      <c r="Z480" t="s">
        <v>3061</v>
      </c>
      <c r="AA480" t="s">
        <v>1064</v>
      </c>
      <c r="AB480" t="s">
        <v>32</v>
      </c>
      <c r="AC480">
        <v>38.74</v>
      </c>
      <c r="AD480">
        <v>-89.69</v>
      </c>
      <c r="AE480" t="s">
        <v>3062</v>
      </c>
      <c r="AF480">
        <v>210327</v>
      </c>
      <c r="AG480" t="str">
        <f t="shared" si="15"/>
        <v>None</v>
      </c>
    </row>
    <row r="481" spans="14:33" x14ac:dyDescent="0.25">
      <c r="N481">
        <v>2233</v>
      </c>
      <c r="O481">
        <v>175</v>
      </c>
      <c r="P481" t="s">
        <v>1988</v>
      </c>
      <c r="Q481" t="s">
        <v>991</v>
      </c>
      <c r="R481" t="s">
        <v>449</v>
      </c>
      <c r="S481">
        <v>35.700000000000003</v>
      </c>
      <c r="T481">
        <v>-77.849999999999994</v>
      </c>
      <c r="U481" t="s">
        <v>1989</v>
      </c>
      <c r="V481">
        <v>210327</v>
      </c>
      <c r="X481">
        <v>18</v>
      </c>
      <c r="Y481" t="s">
        <v>635</v>
      </c>
      <c r="Z481" t="s">
        <v>3063</v>
      </c>
      <c r="AA481" t="s">
        <v>1064</v>
      </c>
      <c r="AB481" t="s">
        <v>32</v>
      </c>
      <c r="AC481">
        <v>38.72</v>
      </c>
      <c r="AD481">
        <v>-89.77</v>
      </c>
      <c r="AE481" t="s">
        <v>3064</v>
      </c>
      <c r="AF481">
        <v>210327</v>
      </c>
      <c r="AG481" t="str">
        <f t="shared" si="15"/>
        <v>None</v>
      </c>
    </row>
    <row r="482" spans="14:33" x14ac:dyDescent="0.25">
      <c r="N482">
        <v>2235</v>
      </c>
      <c r="O482">
        <v>100</v>
      </c>
      <c r="P482" t="s">
        <v>1990</v>
      </c>
      <c r="Q482" t="s">
        <v>1957</v>
      </c>
      <c r="R482" t="s">
        <v>254</v>
      </c>
      <c r="S482">
        <v>38.79</v>
      </c>
      <c r="T482">
        <v>-90.23</v>
      </c>
      <c r="U482" t="s">
        <v>1380</v>
      </c>
      <c r="V482">
        <v>210327</v>
      </c>
      <c r="X482">
        <v>27</v>
      </c>
      <c r="Y482" t="s">
        <v>635</v>
      </c>
      <c r="Z482" t="s">
        <v>3065</v>
      </c>
      <c r="AA482" t="s">
        <v>3066</v>
      </c>
      <c r="AB482" t="s">
        <v>278</v>
      </c>
      <c r="AC482">
        <v>36.450000000000003</v>
      </c>
      <c r="AD482">
        <v>-84.01</v>
      </c>
      <c r="AE482" t="s">
        <v>2066</v>
      </c>
      <c r="AF482">
        <v>210327</v>
      </c>
      <c r="AG482" t="str">
        <f t="shared" si="15"/>
        <v>None</v>
      </c>
    </row>
    <row r="483" spans="14:33" x14ac:dyDescent="0.25">
      <c r="N483">
        <v>2236</v>
      </c>
      <c r="O483">
        <v>125</v>
      </c>
      <c r="P483" t="s">
        <v>1991</v>
      </c>
      <c r="Q483" t="s">
        <v>1992</v>
      </c>
      <c r="R483" t="s">
        <v>794</v>
      </c>
      <c r="S483">
        <v>34.83</v>
      </c>
      <c r="T483">
        <v>-91.98</v>
      </c>
      <c r="U483" t="s">
        <v>1334</v>
      </c>
      <c r="V483">
        <v>210327</v>
      </c>
      <c r="X483">
        <v>36</v>
      </c>
      <c r="Y483" t="s">
        <v>635</v>
      </c>
      <c r="Z483" t="s">
        <v>3067</v>
      </c>
      <c r="AA483" t="s">
        <v>948</v>
      </c>
      <c r="AB483" t="s">
        <v>794</v>
      </c>
      <c r="AC483">
        <v>33.58</v>
      </c>
      <c r="AD483">
        <v>-92.52</v>
      </c>
      <c r="AE483" t="s">
        <v>3068</v>
      </c>
      <c r="AF483">
        <v>210327</v>
      </c>
      <c r="AG483" t="str">
        <f t="shared" si="15"/>
        <v>None</v>
      </c>
    </row>
    <row r="484" spans="14:33" x14ac:dyDescent="0.25">
      <c r="N484">
        <v>2240</v>
      </c>
      <c r="O484">
        <v>100</v>
      </c>
      <c r="P484" t="s">
        <v>1992</v>
      </c>
      <c r="Q484" t="s">
        <v>1992</v>
      </c>
      <c r="R484" t="s">
        <v>794</v>
      </c>
      <c r="S484">
        <v>34.79</v>
      </c>
      <c r="T484">
        <v>-91.9</v>
      </c>
      <c r="U484" t="s">
        <v>1993</v>
      </c>
      <c r="V484">
        <v>210327</v>
      </c>
      <c r="X484">
        <v>37</v>
      </c>
      <c r="Y484" t="s">
        <v>635</v>
      </c>
      <c r="Z484" t="s">
        <v>3069</v>
      </c>
      <c r="AA484" t="s">
        <v>3070</v>
      </c>
      <c r="AB484" t="s">
        <v>32</v>
      </c>
      <c r="AC484">
        <v>38.770000000000003</v>
      </c>
      <c r="AD484">
        <v>-89.46</v>
      </c>
      <c r="AE484" t="s">
        <v>3071</v>
      </c>
      <c r="AF484">
        <v>210327</v>
      </c>
      <c r="AG484" t="str">
        <f t="shared" si="15"/>
        <v>None</v>
      </c>
    </row>
    <row r="485" spans="14:33" x14ac:dyDescent="0.25">
      <c r="N485">
        <v>2241</v>
      </c>
      <c r="O485">
        <v>200</v>
      </c>
      <c r="P485" t="s">
        <v>1994</v>
      </c>
      <c r="Q485" t="s">
        <v>1995</v>
      </c>
      <c r="R485" t="s">
        <v>449</v>
      </c>
      <c r="S485">
        <v>34.83</v>
      </c>
      <c r="T485">
        <v>-78.02</v>
      </c>
      <c r="U485" t="s">
        <v>1996</v>
      </c>
      <c r="V485">
        <v>210327</v>
      </c>
      <c r="X485">
        <v>46</v>
      </c>
      <c r="Y485" t="s">
        <v>635</v>
      </c>
      <c r="Z485" t="s">
        <v>3072</v>
      </c>
      <c r="AA485" t="s">
        <v>3073</v>
      </c>
      <c r="AB485" t="s">
        <v>254</v>
      </c>
      <c r="AC485">
        <v>37.76</v>
      </c>
      <c r="AD485">
        <v>-90.42</v>
      </c>
      <c r="AE485" t="s">
        <v>3074</v>
      </c>
      <c r="AF485">
        <v>210327</v>
      </c>
      <c r="AG485" t="str">
        <f t="shared" si="15"/>
        <v>None</v>
      </c>
    </row>
    <row r="486" spans="14:33" x14ac:dyDescent="0.25">
      <c r="N486">
        <v>2243</v>
      </c>
      <c r="O486">
        <v>100</v>
      </c>
      <c r="P486" t="s">
        <v>1997</v>
      </c>
      <c r="Q486" t="s">
        <v>1959</v>
      </c>
      <c r="R486" t="s">
        <v>449</v>
      </c>
      <c r="S486">
        <v>35.6</v>
      </c>
      <c r="T486">
        <v>-78.13</v>
      </c>
      <c r="U486" t="s">
        <v>1998</v>
      </c>
      <c r="V486">
        <v>210327</v>
      </c>
      <c r="X486">
        <v>50</v>
      </c>
      <c r="Y486" t="s">
        <v>635</v>
      </c>
      <c r="Z486" t="s">
        <v>3075</v>
      </c>
      <c r="AA486" t="s">
        <v>3076</v>
      </c>
      <c r="AB486" t="s">
        <v>794</v>
      </c>
      <c r="AC486">
        <v>33.299999999999997</v>
      </c>
      <c r="AD486">
        <v>-94</v>
      </c>
      <c r="AE486" t="s">
        <v>3077</v>
      </c>
      <c r="AF486">
        <v>210327</v>
      </c>
      <c r="AG486" t="str">
        <f t="shared" si="15"/>
        <v>None</v>
      </c>
    </row>
    <row r="487" spans="14:33" x14ac:dyDescent="0.25">
      <c r="N487">
        <v>2243</v>
      </c>
      <c r="O487">
        <v>100</v>
      </c>
      <c r="P487" t="s">
        <v>1997</v>
      </c>
      <c r="Q487" t="s">
        <v>1959</v>
      </c>
      <c r="R487" t="s">
        <v>449</v>
      </c>
      <c r="S487">
        <v>35.6</v>
      </c>
      <c r="T487">
        <v>-78.13</v>
      </c>
      <c r="U487" t="s">
        <v>1999</v>
      </c>
      <c r="V487">
        <v>210327</v>
      </c>
      <c r="X487">
        <v>54</v>
      </c>
      <c r="Y487" t="s">
        <v>635</v>
      </c>
      <c r="Z487" t="s">
        <v>3078</v>
      </c>
      <c r="AA487" t="s">
        <v>1064</v>
      </c>
      <c r="AB487" t="s">
        <v>32</v>
      </c>
      <c r="AC487">
        <v>38.76</v>
      </c>
      <c r="AD487">
        <v>-89.8</v>
      </c>
      <c r="AE487" t="s">
        <v>3079</v>
      </c>
      <c r="AF487">
        <v>210327</v>
      </c>
      <c r="AG487" t="str">
        <f t="shared" si="15"/>
        <v>None</v>
      </c>
    </row>
    <row r="488" spans="14:33" x14ac:dyDescent="0.25">
      <c r="N488">
        <v>2254</v>
      </c>
      <c r="O488">
        <v>125</v>
      </c>
      <c r="P488" t="s">
        <v>2000</v>
      </c>
      <c r="Q488" t="s">
        <v>1447</v>
      </c>
      <c r="R488" t="s">
        <v>32</v>
      </c>
      <c r="S488">
        <v>39.56</v>
      </c>
      <c r="T488">
        <v>-89.28</v>
      </c>
      <c r="U488" t="s">
        <v>2001</v>
      </c>
      <c r="V488">
        <v>210327</v>
      </c>
      <c r="X488">
        <v>57</v>
      </c>
      <c r="Y488" t="s">
        <v>635</v>
      </c>
      <c r="Z488" t="s">
        <v>3080</v>
      </c>
      <c r="AA488" t="s">
        <v>3081</v>
      </c>
      <c r="AB488" t="s">
        <v>794</v>
      </c>
      <c r="AC488">
        <v>33.380000000000003</v>
      </c>
      <c r="AD488">
        <v>-93.57</v>
      </c>
      <c r="AE488" t="s">
        <v>3082</v>
      </c>
      <c r="AF488">
        <v>210327</v>
      </c>
      <c r="AG488" t="str">
        <f t="shared" si="15"/>
        <v>None</v>
      </c>
    </row>
    <row r="489" spans="14:33" x14ac:dyDescent="0.25">
      <c r="N489">
        <v>2254</v>
      </c>
      <c r="O489">
        <v>125</v>
      </c>
      <c r="P489" t="s">
        <v>2002</v>
      </c>
      <c r="Q489" t="s">
        <v>1447</v>
      </c>
      <c r="R489" t="s">
        <v>32</v>
      </c>
      <c r="S489">
        <v>39.54</v>
      </c>
      <c r="T489">
        <v>-89.24</v>
      </c>
      <c r="U489" t="s">
        <v>2003</v>
      </c>
      <c r="V489">
        <v>210327</v>
      </c>
      <c r="X489">
        <v>57</v>
      </c>
      <c r="Y489" t="s">
        <v>635</v>
      </c>
      <c r="Z489" t="s">
        <v>3083</v>
      </c>
      <c r="AA489" t="s">
        <v>3081</v>
      </c>
      <c r="AB489" t="s">
        <v>794</v>
      </c>
      <c r="AC489">
        <v>33.4</v>
      </c>
      <c r="AD489">
        <v>-93.57</v>
      </c>
      <c r="AE489" t="s">
        <v>3084</v>
      </c>
      <c r="AF489">
        <v>210327</v>
      </c>
      <c r="AG489" t="str">
        <f t="shared" si="15"/>
        <v>None</v>
      </c>
    </row>
    <row r="490" spans="14:33" x14ac:dyDescent="0.25">
      <c r="N490">
        <v>2258</v>
      </c>
      <c r="O490">
        <v>100</v>
      </c>
      <c r="P490" t="s">
        <v>2004</v>
      </c>
      <c r="Q490" t="s">
        <v>1447</v>
      </c>
      <c r="R490" t="s">
        <v>32</v>
      </c>
      <c r="S490">
        <v>39.56</v>
      </c>
      <c r="T490">
        <v>-89.29</v>
      </c>
      <c r="U490" t="s">
        <v>2005</v>
      </c>
      <c r="V490">
        <v>210327</v>
      </c>
      <c r="X490">
        <v>101</v>
      </c>
      <c r="Y490" t="s">
        <v>635</v>
      </c>
      <c r="Z490" t="s">
        <v>3085</v>
      </c>
      <c r="AA490" t="s">
        <v>1456</v>
      </c>
      <c r="AB490" t="s">
        <v>278</v>
      </c>
      <c r="AC490">
        <v>36.43</v>
      </c>
      <c r="AD490">
        <v>-83.46</v>
      </c>
      <c r="AE490" t="s">
        <v>3086</v>
      </c>
      <c r="AF490">
        <v>210327</v>
      </c>
      <c r="AG490" t="str">
        <f t="shared" si="15"/>
        <v>None</v>
      </c>
    </row>
    <row r="491" spans="14:33" x14ac:dyDescent="0.25">
      <c r="N491">
        <v>2258</v>
      </c>
      <c r="O491">
        <v>175</v>
      </c>
      <c r="P491" t="s">
        <v>2006</v>
      </c>
      <c r="Q491" t="s">
        <v>1064</v>
      </c>
      <c r="R491" t="s">
        <v>31</v>
      </c>
      <c r="S491">
        <v>34.54</v>
      </c>
      <c r="T491">
        <v>-86.41</v>
      </c>
      <c r="U491" t="s">
        <v>1964</v>
      </c>
      <c r="V491">
        <v>210327</v>
      </c>
      <c r="X491">
        <v>102</v>
      </c>
      <c r="Y491" t="s">
        <v>635</v>
      </c>
      <c r="Z491" t="s">
        <v>3087</v>
      </c>
      <c r="AA491" t="s">
        <v>3088</v>
      </c>
      <c r="AB491" t="s">
        <v>145</v>
      </c>
      <c r="AC491">
        <v>40.89</v>
      </c>
      <c r="AD491">
        <v>-85.5</v>
      </c>
      <c r="AE491" t="s">
        <v>3089</v>
      </c>
      <c r="AF491">
        <v>210327</v>
      </c>
      <c r="AG491" t="str">
        <f t="shared" si="15"/>
        <v>None</v>
      </c>
    </row>
    <row r="492" spans="14:33" x14ac:dyDescent="0.25">
      <c r="N492">
        <v>2303</v>
      </c>
      <c r="O492">
        <v>100</v>
      </c>
      <c r="P492" t="s">
        <v>2007</v>
      </c>
      <c r="Q492" t="s">
        <v>1626</v>
      </c>
      <c r="R492" t="s">
        <v>31</v>
      </c>
      <c r="S492">
        <v>34.659999999999997</v>
      </c>
      <c r="T492">
        <v>-86.33</v>
      </c>
      <c r="U492" t="s">
        <v>1964</v>
      </c>
      <c r="V492">
        <v>210327</v>
      </c>
      <c r="X492">
        <v>115</v>
      </c>
      <c r="Y492" t="s">
        <v>635</v>
      </c>
      <c r="Z492" t="s">
        <v>3090</v>
      </c>
      <c r="AA492" t="s">
        <v>1117</v>
      </c>
      <c r="AB492" t="s">
        <v>32</v>
      </c>
      <c r="AC492">
        <v>38.520000000000003</v>
      </c>
      <c r="AD492">
        <v>-89.13</v>
      </c>
      <c r="AE492" t="s">
        <v>3091</v>
      </c>
      <c r="AF492">
        <v>210327</v>
      </c>
      <c r="AG492" t="str">
        <f t="shared" si="15"/>
        <v>None</v>
      </c>
    </row>
    <row r="493" spans="14:33" x14ac:dyDescent="0.25">
      <c r="N493">
        <v>2303</v>
      </c>
      <c r="O493">
        <v>100</v>
      </c>
      <c r="P493" t="s">
        <v>2007</v>
      </c>
      <c r="Q493" t="s">
        <v>1626</v>
      </c>
      <c r="R493" t="s">
        <v>31</v>
      </c>
      <c r="S493">
        <v>34.659999999999997</v>
      </c>
      <c r="T493">
        <v>-86.33</v>
      </c>
      <c r="U493" t="s">
        <v>2008</v>
      </c>
      <c r="V493">
        <v>210327</v>
      </c>
      <c r="X493">
        <v>115</v>
      </c>
      <c r="Y493" t="s">
        <v>635</v>
      </c>
      <c r="Z493" t="s">
        <v>3092</v>
      </c>
      <c r="AA493" t="s">
        <v>3093</v>
      </c>
      <c r="AB493" t="s">
        <v>342</v>
      </c>
      <c r="AC493">
        <v>32.76</v>
      </c>
      <c r="AD493">
        <v>-93.97</v>
      </c>
      <c r="AE493" t="s">
        <v>3094</v>
      </c>
      <c r="AF493">
        <v>210327</v>
      </c>
      <c r="AG493" t="str">
        <f t="shared" si="15"/>
        <v>None</v>
      </c>
    </row>
    <row r="494" spans="14:33" x14ac:dyDescent="0.25">
      <c r="N494">
        <v>2308</v>
      </c>
      <c r="O494">
        <v>100</v>
      </c>
      <c r="P494" t="s">
        <v>2009</v>
      </c>
      <c r="Q494" t="s">
        <v>817</v>
      </c>
      <c r="R494" t="s">
        <v>31</v>
      </c>
      <c r="S494">
        <v>33.590000000000003</v>
      </c>
      <c r="T494">
        <v>-87.99</v>
      </c>
      <c r="U494" t="s">
        <v>2010</v>
      </c>
      <c r="V494">
        <v>210327</v>
      </c>
      <c r="X494">
        <v>116</v>
      </c>
      <c r="Y494" t="s">
        <v>635</v>
      </c>
      <c r="Z494" t="s">
        <v>3095</v>
      </c>
      <c r="AA494" t="s">
        <v>3093</v>
      </c>
      <c r="AB494" t="s">
        <v>342</v>
      </c>
      <c r="AC494">
        <v>32.770000000000003</v>
      </c>
      <c r="AD494">
        <v>-93.96</v>
      </c>
      <c r="AE494" t="s">
        <v>3096</v>
      </c>
      <c r="AF494">
        <v>210327</v>
      </c>
      <c r="AG494" t="str">
        <f t="shared" si="15"/>
        <v>None</v>
      </c>
    </row>
    <row r="495" spans="14:33" x14ac:dyDescent="0.25">
      <c r="N495">
        <v>2308</v>
      </c>
      <c r="O495">
        <v>175</v>
      </c>
      <c r="P495" t="s">
        <v>2011</v>
      </c>
      <c r="Q495" t="s">
        <v>2012</v>
      </c>
      <c r="R495" t="s">
        <v>794</v>
      </c>
      <c r="S495">
        <v>33.82</v>
      </c>
      <c r="T495">
        <v>-93.42</v>
      </c>
      <c r="U495" t="s">
        <v>2013</v>
      </c>
      <c r="V495">
        <v>210327</v>
      </c>
      <c r="X495">
        <v>119</v>
      </c>
      <c r="Y495" t="s">
        <v>635</v>
      </c>
      <c r="Z495" t="s">
        <v>3097</v>
      </c>
      <c r="AA495" t="s">
        <v>1060</v>
      </c>
      <c r="AB495" t="s">
        <v>38</v>
      </c>
      <c r="AC495">
        <v>31.92</v>
      </c>
      <c r="AD495">
        <v>-94.68</v>
      </c>
      <c r="AE495" t="s">
        <v>3098</v>
      </c>
      <c r="AF495">
        <v>210327</v>
      </c>
      <c r="AG495" t="str">
        <f t="shared" si="15"/>
        <v>None</v>
      </c>
    </row>
    <row r="496" spans="14:33" x14ac:dyDescent="0.25">
      <c r="N496">
        <v>2310</v>
      </c>
      <c r="O496">
        <v>250</v>
      </c>
      <c r="P496" t="s">
        <v>2014</v>
      </c>
      <c r="Q496" t="s">
        <v>2012</v>
      </c>
      <c r="R496" t="s">
        <v>794</v>
      </c>
      <c r="S496">
        <v>33.81</v>
      </c>
      <c r="T496">
        <v>-93.3</v>
      </c>
      <c r="U496" t="s">
        <v>2015</v>
      </c>
      <c r="V496">
        <v>210327</v>
      </c>
      <c r="X496">
        <v>124</v>
      </c>
      <c r="Y496" t="s">
        <v>635</v>
      </c>
      <c r="Z496" t="s">
        <v>1079</v>
      </c>
      <c r="AA496" t="s">
        <v>757</v>
      </c>
      <c r="AB496" t="s">
        <v>794</v>
      </c>
      <c r="AC496">
        <v>34.159999999999997</v>
      </c>
      <c r="AD496">
        <v>-91.57</v>
      </c>
      <c r="AE496" t="s">
        <v>3099</v>
      </c>
      <c r="AF496">
        <v>210327</v>
      </c>
      <c r="AG496" t="str">
        <f t="shared" si="15"/>
        <v>None</v>
      </c>
    </row>
    <row r="497" spans="14:33" x14ac:dyDescent="0.25">
      <c r="N497">
        <v>2310</v>
      </c>
      <c r="O497">
        <v>250</v>
      </c>
      <c r="P497" t="s">
        <v>2016</v>
      </c>
      <c r="Q497" t="s">
        <v>2012</v>
      </c>
      <c r="R497" t="s">
        <v>794</v>
      </c>
      <c r="S497">
        <v>33.86</v>
      </c>
      <c r="T497">
        <v>-93.34</v>
      </c>
      <c r="U497" t="s">
        <v>2017</v>
      </c>
      <c r="V497">
        <v>210327</v>
      </c>
      <c r="X497">
        <v>133</v>
      </c>
      <c r="Y497" t="s">
        <v>635</v>
      </c>
      <c r="Z497" t="s">
        <v>3100</v>
      </c>
      <c r="AA497" t="s">
        <v>3093</v>
      </c>
      <c r="AB497" t="s">
        <v>342</v>
      </c>
      <c r="AC497">
        <v>32.76</v>
      </c>
      <c r="AD497">
        <v>-93.85</v>
      </c>
      <c r="AE497" t="s">
        <v>3101</v>
      </c>
      <c r="AF497">
        <v>210327</v>
      </c>
      <c r="AG497" t="str">
        <f t="shared" si="15"/>
        <v>None</v>
      </c>
    </row>
    <row r="498" spans="14:33" x14ac:dyDescent="0.25">
      <c r="N498">
        <v>2315</v>
      </c>
      <c r="O498">
        <v>100</v>
      </c>
      <c r="P498" t="s">
        <v>1966</v>
      </c>
      <c r="Q498" t="s">
        <v>1967</v>
      </c>
      <c r="R498" t="s">
        <v>449</v>
      </c>
      <c r="S498">
        <v>34.97</v>
      </c>
      <c r="T498">
        <v>-78.94</v>
      </c>
      <c r="U498" t="s">
        <v>2018</v>
      </c>
      <c r="V498">
        <v>210327</v>
      </c>
      <c r="X498">
        <v>154</v>
      </c>
      <c r="Y498" t="s">
        <v>635</v>
      </c>
      <c r="Z498" t="s">
        <v>3102</v>
      </c>
      <c r="AA498" t="s">
        <v>728</v>
      </c>
      <c r="AB498" t="s">
        <v>794</v>
      </c>
      <c r="AC498">
        <v>33.909999999999997</v>
      </c>
      <c r="AD498">
        <v>-91.65</v>
      </c>
      <c r="AE498" t="s">
        <v>3103</v>
      </c>
      <c r="AF498">
        <v>210327</v>
      </c>
      <c r="AG498" t="str">
        <f t="shared" si="15"/>
        <v>None</v>
      </c>
    </row>
    <row r="499" spans="14:33" x14ac:dyDescent="0.25">
      <c r="N499">
        <v>2315</v>
      </c>
      <c r="O499">
        <v>150</v>
      </c>
      <c r="P499" t="s">
        <v>2007</v>
      </c>
      <c r="Q499" t="s">
        <v>1626</v>
      </c>
      <c r="R499" t="s">
        <v>31</v>
      </c>
      <c r="S499">
        <v>34.659999999999997</v>
      </c>
      <c r="T499">
        <v>-86.33</v>
      </c>
      <c r="U499" t="s">
        <v>1964</v>
      </c>
      <c r="V499">
        <v>210327</v>
      </c>
      <c r="X499">
        <v>200</v>
      </c>
      <c r="Y499" t="s">
        <v>635</v>
      </c>
      <c r="Z499" t="s">
        <v>3104</v>
      </c>
      <c r="AA499" t="s">
        <v>1205</v>
      </c>
      <c r="AB499" t="s">
        <v>32</v>
      </c>
      <c r="AC499">
        <v>39.42</v>
      </c>
      <c r="AD499">
        <v>-87.63</v>
      </c>
      <c r="AE499" t="s">
        <v>3105</v>
      </c>
      <c r="AF499">
        <v>210327</v>
      </c>
      <c r="AG499" t="str">
        <f t="shared" si="15"/>
        <v>None</v>
      </c>
    </row>
    <row r="500" spans="14:33" x14ac:dyDescent="0.25">
      <c r="N500">
        <v>2317</v>
      </c>
      <c r="O500">
        <v>150</v>
      </c>
      <c r="P500" t="s">
        <v>2006</v>
      </c>
      <c r="Q500" t="s">
        <v>1064</v>
      </c>
      <c r="R500" t="s">
        <v>31</v>
      </c>
      <c r="S500">
        <v>34.54</v>
      </c>
      <c r="T500">
        <v>-86.41</v>
      </c>
      <c r="U500" t="s">
        <v>1964</v>
      </c>
      <c r="V500">
        <v>210327</v>
      </c>
      <c r="X500">
        <v>200</v>
      </c>
      <c r="Y500" t="s">
        <v>635</v>
      </c>
      <c r="Z500" t="s">
        <v>3106</v>
      </c>
      <c r="AA500" t="s">
        <v>1205</v>
      </c>
      <c r="AB500" t="s">
        <v>32</v>
      </c>
      <c r="AC500">
        <v>39.39</v>
      </c>
      <c r="AD500">
        <v>-87.79</v>
      </c>
      <c r="AE500" t="s">
        <v>3107</v>
      </c>
      <c r="AF500">
        <v>210327</v>
      </c>
      <c r="AG500" t="str">
        <f t="shared" si="15"/>
        <v>None</v>
      </c>
    </row>
    <row r="501" spans="14:33" x14ac:dyDescent="0.25">
      <c r="N501">
        <v>2323</v>
      </c>
      <c r="O501">
        <v>275</v>
      </c>
      <c r="P501" t="s">
        <v>2019</v>
      </c>
      <c r="Q501" t="s">
        <v>1205</v>
      </c>
      <c r="R501" t="s">
        <v>794</v>
      </c>
      <c r="S501">
        <v>33.92</v>
      </c>
      <c r="T501">
        <v>-93.15</v>
      </c>
      <c r="U501" t="s">
        <v>2020</v>
      </c>
      <c r="V501">
        <v>210327</v>
      </c>
      <c r="X501">
        <v>202</v>
      </c>
      <c r="Y501" t="s">
        <v>635</v>
      </c>
      <c r="Z501" t="s">
        <v>3108</v>
      </c>
      <c r="AA501" t="s">
        <v>3109</v>
      </c>
      <c r="AB501" t="s">
        <v>145</v>
      </c>
      <c r="AC501">
        <v>39.869999999999997</v>
      </c>
      <c r="AD501">
        <v>-86.65</v>
      </c>
      <c r="AE501" t="s">
        <v>3110</v>
      </c>
      <c r="AF501">
        <v>210327</v>
      </c>
      <c r="AG501" t="str">
        <f t="shared" si="15"/>
        <v>None</v>
      </c>
    </row>
    <row r="502" spans="14:33" x14ac:dyDescent="0.25">
      <c r="N502">
        <v>2324</v>
      </c>
      <c r="O502">
        <v>275</v>
      </c>
      <c r="P502" t="s">
        <v>2021</v>
      </c>
      <c r="Q502" t="s">
        <v>1205</v>
      </c>
      <c r="R502" t="s">
        <v>794</v>
      </c>
      <c r="S502">
        <v>33.83</v>
      </c>
      <c r="T502">
        <v>-93.13</v>
      </c>
      <c r="U502" t="s">
        <v>2022</v>
      </c>
      <c r="V502">
        <v>210327</v>
      </c>
      <c r="X502">
        <v>215</v>
      </c>
      <c r="Y502" t="s">
        <v>635</v>
      </c>
      <c r="Z502" t="s">
        <v>3111</v>
      </c>
      <c r="AA502" t="s">
        <v>793</v>
      </c>
      <c r="AB502" t="s">
        <v>794</v>
      </c>
      <c r="AC502">
        <v>33.979999999999997</v>
      </c>
      <c r="AD502">
        <v>-91.38</v>
      </c>
      <c r="AE502" t="s">
        <v>3112</v>
      </c>
      <c r="AF502">
        <v>210327</v>
      </c>
      <c r="AG502" t="str">
        <f t="shared" si="15"/>
        <v>None</v>
      </c>
    </row>
    <row r="503" spans="14:33" x14ac:dyDescent="0.25">
      <c r="N503">
        <v>2326</v>
      </c>
      <c r="O503">
        <v>175</v>
      </c>
      <c r="P503" t="s">
        <v>2023</v>
      </c>
      <c r="Q503" t="s">
        <v>2024</v>
      </c>
      <c r="R503" t="s">
        <v>794</v>
      </c>
      <c r="S503">
        <v>34.78</v>
      </c>
      <c r="T503">
        <v>-92.13</v>
      </c>
      <c r="U503" t="s">
        <v>1334</v>
      </c>
      <c r="V503">
        <v>210327</v>
      </c>
      <c r="X503">
        <v>230</v>
      </c>
      <c r="Y503" t="s">
        <v>635</v>
      </c>
      <c r="Z503" t="s">
        <v>3113</v>
      </c>
      <c r="AA503" t="s">
        <v>3114</v>
      </c>
      <c r="AB503" t="s">
        <v>794</v>
      </c>
      <c r="AC503">
        <v>34.31</v>
      </c>
      <c r="AD503">
        <v>-90.89</v>
      </c>
      <c r="AE503" t="s">
        <v>3115</v>
      </c>
      <c r="AF503">
        <v>210327</v>
      </c>
      <c r="AG503" t="str">
        <f t="shared" si="15"/>
        <v>None</v>
      </c>
    </row>
    <row r="504" spans="14:33" x14ac:dyDescent="0.25">
      <c r="N504">
        <v>2328</v>
      </c>
      <c r="O504">
        <v>100</v>
      </c>
      <c r="P504" t="s">
        <v>2025</v>
      </c>
      <c r="Q504" t="s">
        <v>2026</v>
      </c>
      <c r="R504" t="s">
        <v>449</v>
      </c>
      <c r="S504">
        <v>35.31</v>
      </c>
      <c r="T504">
        <v>-77.790000000000006</v>
      </c>
      <c r="U504" t="s">
        <v>2027</v>
      </c>
      <c r="V504">
        <v>210327</v>
      </c>
      <c r="X504">
        <v>240</v>
      </c>
      <c r="Y504" t="s">
        <v>635</v>
      </c>
      <c r="Z504" t="s">
        <v>3116</v>
      </c>
      <c r="AA504" t="s">
        <v>912</v>
      </c>
      <c r="AB504" t="s">
        <v>145</v>
      </c>
      <c r="AC504">
        <v>39.97</v>
      </c>
      <c r="AD504">
        <v>-86.11</v>
      </c>
      <c r="AE504" t="s">
        <v>3117</v>
      </c>
      <c r="AF504">
        <v>210327</v>
      </c>
      <c r="AG504" t="str">
        <f t="shared" si="15"/>
        <v>Fatality</v>
      </c>
    </row>
    <row r="505" spans="14:33" x14ac:dyDescent="0.25">
      <c r="N505">
        <v>2328</v>
      </c>
      <c r="O505">
        <v>150</v>
      </c>
      <c r="P505" t="s">
        <v>2028</v>
      </c>
      <c r="Q505" t="s">
        <v>1992</v>
      </c>
      <c r="R505" t="s">
        <v>794</v>
      </c>
      <c r="S505">
        <v>34.840000000000003</v>
      </c>
      <c r="T505">
        <v>-92.05</v>
      </c>
      <c r="U505" t="s">
        <v>1334</v>
      </c>
      <c r="V505">
        <v>210327</v>
      </c>
      <c r="X505">
        <v>302</v>
      </c>
      <c r="Y505">
        <v>60</v>
      </c>
      <c r="Z505" t="s">
        <v>3118</v>
      </c>
      <c r="AA505" t="s">
        <v>3119</v>
      </c>
      <c r="AB505" t="s">
        <v>259</v>
      </c>
      <c r="AC505">
        <v>34.479999999999997</v>
      </c>
      <c r="AD505">
        <v>-90.45</v>
      </c>
      <c r="AE505" t="s">
        <v>3120</v>
      </c>
      <c r="AF505">
        <v>210327</v>
      </c>
      <c r="AG505" t="str">
        <f t="shared" si="15"/>
        <v>None</v>
      </c>
    </row>
    <row r="506" spans="14:33" x14ac:dyDescent="0.25">
      <c r="N506">
        <v>2329</v>
      </c>
      <c r="O506">
        <v>100</v>
      </c>
      <c r="P506" t="s">
        <v>2029</v>
      </c>
      <c r="Q506" t="s">
        <v>1995</v>
      </c>
      <c r="R506" t="s">
        <v>449</v>
      </c>
      <c r="S506">
        <v>35.15</v>
      </c>
      <c r="T506">
        <v>-78.099999999999994</v>
      </c>
      <c r="U506" t="s">
        <v>1996</v>
      </c>
      <c r="V506">
        <v>210327</v>
      </c>
      <c r="X506">
        <v>302</v>
      </c>
      <c r="Y506" t="s">
        <v>635</v>
      </c>
      <c r="Z506" t="s">
        <v>3118</v>
      </c>
      <c r="AA506" t="s">
        <v>3119</v>
      </c>
      <c r="AB506" t="s">
        <v>259</v>
      </c>
      <c r="AC506">
        <v>34.479999999999997</v>
      </c>
      <c r="AD506">
        <v>-90.45</v>
      </c>
      <c r="AE506" t="s">
        <v>3121</v>
      </c>
      <c r="AF506">
        <v>210327</v>
      </c>
      <c r="AG506" t="str">
        <f t="shared" si="15"/>
        <v>None</v>
      </c>
    </row>
    <row r="507" spans="14:33" x14ac:dyDescent="0.25">
      <c r="N507">
        <v>2329</v>
      </c>
      <c r="O507">
        <v>300</v>
      </c>
      <c r="P507" t="s">
        <v>2028</v>
      </c>
      <c r="Q507" t="s">
        <v>1992</v>
      </c>
      <c r="R507" t="s">
        <v>794</v>
      </c>
      <c r="S507">
        <v>34.840000000000003</v>
      </c>
      <c r="T507">
        <v>-92.05</v>
      </c>
      <c r="U507" t="s">
        <v>2030</v>
      </c>
      <c r="V507">
        <v>210327</v>
      </c>
      <c r="X507">
        <v>307</v>
      </c>
      <c r="Y507" t="s">
        <v>635</v>
      </c>
      <c r="Z507" t="s">
        <v>3122</v>
      </c>
      <c r="AA507" t="s">
        <v>912</v>
      </c>
      <c r="AB507" t="s">
        <v>145</v>
      </c>
      <c r="AC507">
        <v>39.979999999999997</v>
      </c>
      <c r="AD507">
        <v>-86.12</v>
      </c>
      <c r="AE507" t="s">
        <v>3123</v>
      </c>
      <c r="AF507">
        <v>210327</v>
      </c>
      <c r="AG507" t="str">
        <f t="shared" si="15"/>
        <v>None</v>
      </c>
    </row>
    <row r="508" spans="14:33" x14ac:dyDescent="0.25">
      <c r="N508">
        <v>2332</v>
      </c>
      <c r="O508">
        <v>100</v>
      </c>
      <c r="P508" t="s">
        <v>2019</v>
      </c>
      <c r="Q508" t="s">
        <v>1205</v>
      </c>
      <c r="R508" t="s">
        <v>794</v>
      </c>
      <c r="S508">
        <v>33.92</v>
      </c>
      <c r="T508">
        <v>-93.15</v>
      </c>
      <c r="U508" t="s">
        <v>1334</v>
      </c>
      <c r="V508">
        <v>210327</v>
      </c>
      <c r="X508">
        <v>318</v>
      </c>
      <c r="Y508" t="s">
        <v>635</v>
      </c>
      <c r="Z508" t="s">
        <v>3124</v>
      </c>
      <c r="AA508" t="s">
        <v>1090</v>
      </c>
      <c r="AB508" t="s">
        <v>794</v>
      </c>
      <c r="AC508">
        <v>33.67</v>
      </c>
      <c r="AD508">
        <v>-91.8</v>
      </c>
      <c r="AE508" t="s">
        <v>3125</v>
      </c>
      <c r="AF508">
        <v>210327</v>
      </c>
      <c r="AG508" t="str">
        <f t="shared" si="15"/>
        <v>None</v>
      </c>
    </row>
    <row r="509" spans="14:33" x14ac:dyDescent="0.25">
      <c r="N509">
        <v>2333</v>
      </c>
      <c r="O509">
        <v>100</v>
      </c>
      <c r="P509" t="s">
        <v>2031</v>
      </c>
      <c r="Q509" t="s">
        <v>1266</v>
      </c>
      <c r="R509" t="s">
        <v>278</v>
      </c>
      <c r="S509">
        <v>36.409999999999997</v>
      </c>
      <c r="T509">
        <v>-84.44</v>
      </c>
      <c r="U509" t="s">
        <v>1811</v>
      </c>
      <c r="V509">
        <v>210327</v>
      </c>
      <c r="X509">
        <v>331</v>
      </c>
      <c r="Y509" t="s">
        <v>635</v>
      </c>
      <c r="Z509" t="s">
        <v>3126</v>
      </c>
      <c r="AA509" t="s">
        <v>1067</v>
      </c>
      <c r="AB509" t="s">
        <v>259</v>
      </c>
      <c r="AC509">
        <v>34.51</v>
      </c>
      <c r="AD509">
        <v>-89.94</v>
      </c>
      <c r="AE509" t="s">
        <v>3127</v>
      </c>
      <c r="AF509">
        <v>210327</v>
      </c>
      <c r="AG509" t="str">
        <f t="shared" si="15"/>
        <v>None</v>
      </c>
    </row>
    <row r="510" spans="14:33" x14ac:dyDescent="0.25">
      <c r="N510">
        <v>2341</v>
      </c>
      <c r="O510">
        <v>125</v>
      </c>
      <c r="P510" t="s">
        <v>2032</v>
      </c>
      <c r="Q510" t="s">
        <v>1859</v>
      </c>
      <c r="R510" t="s">
        <v>278</v>
      </c>
      <c r="S510">
        <v>35.619999999999997</v>
      </c>
      <c r="T510">
        <v>-87.05</v>
      </c>
      <c r="U510" t="s">
        <v>1273</v>
      </c>
      <c r="V510">
        <v>210327</v>
      </c>
      <c r="X510">
        <v>331</v>
      </c>
      <c r="Y510" t="s">
        <v>635</v>
      </c>
      <c r="Z510" t="s">
        <v>3126</v>
      </c>
      <c r="AA510" t="s">
        <v>1067</v>
      </c>
      <c r="AB510" t="s">
        <v>259</v>
      </c>
      <c r="AC510">
        <v>34.51</v>
      </c>
      <c r="AD510">
        <v>-89.94</v>
      </c>
      <c r="AE510" t="s">
        <v>3128</v>
      </c>
      <c r="AF510">
        <v>210327</v>
      </c>
      <c r="AG510" t="str">
        <f t="shared" si="15"/>
        <v>None</v>
      </c>
    </row>
    <row r="511" spans="14:33" x14ac:dyDescent="0.25">
      <c r="N511">
        <v>2342</v>
      </c>
      <c r="O511">
        <v>175</v>
      </c>
      <c r="P511" t="s">
        <v>2033</v>
      </c>
      <c r="Q511" t="s">
        <v>1992</v>
      </c>
      <c r="R511" t="s">
        <v>794</v>
      </c>
      <c r="S511">
        <v>34.97</v>
      </c>
      <c r="T511">
        <v>-91.93</v>
      </c>
      <c r="U511" t="s">
        <v>1334</v>
      </c>
      <c r="V511">
        <v>210327</v>
      </c>
      <c r="X511">
        <v>345</v>
      </c>
      <c r="Y511" t="s">
        <v>635</v>
      </c>
      <c r="Z511" t="s">
        <v>3129</v>
      </c>
      <c r="AA511" t="s">
        <v>932</v>
      </c>
      <c r="AB511" t="s">
        <v>278</v>
      </c>
      <c r="AC511">
        <v>35.04</v>
      </c>
      <c r="AD511">
        <v>-89.67</v>
      </c>
      <c r="AE511" t="s">
        <v>3130</v>
      </c>
      <c r="AF511">
        <v>210327</v>
      </c>
      <c r="AG511" t="str">
        <f t="shared" si="15"/>
        <v>None</v>
      </c>
    </row>
    <row r="512" spans="14:33" x14ac:dyDescent="0.25">
      <c r="N512">
        <v>2342</v>
      </c>
      <c r="O512">
        <v>200</v>
      </c>
      <c r="P512" t="s">
        <v>2034</v>
      </c>
      <c r="Q512" t="s">
        <v>1086</v>
      </c>
      <c r="R512" t="s">
        <v>794</v>
      </c>
      <c r="S512">
        <v>34.49</v>
      </c>
      <c r="T512">
        <v>-91.55</v>
      </c>
      <c r="U512" t="s">
        <v>2035</v>
      </c>
      <c r="V512">
        <v>210327</v>
      </c>
      <c r="X512">
        <v>346</v>
      </c>
      <c r="Y512" t="s">
        <v>635</v>
      </c>
      <c r="Z512" t="s">
        <v>3131</v>
      </c>
      <c r="AA512" t="s">
        <v>1093</v>
      </c>
      <c r="AB512" t="s">
        <v>259</v>
      </c>
      <c r="AC512">
        <v>34.700000000000003</v>
      </c>
      <c r="AD512">
        <v>-89.8</v>
      </c>
      <c r="AE512" t="s">
        <v>3132</v>
      </c>
      <c r="AF512">
        <v>210327</v>
      </c>
      <c r="AG512" t="str">
        <f t="shared" si="15"/>
        <v>None</v>
      </c>
    </row>
    <row r="513" spans="14:33" x14ac:dyDescent="0.25">
      <c r="N513">
        <v>2352</v>
      </c>
      <c r="O513">
        <v>100</v>
      </c>
      <c r="P513" t="s">
        <v>1254</v>
      </c>
      <c r="Q513" t="s">
        <v>1859</v>
      </c>
      <c r="R513" t="s">
        <v>278</v>
      </c>
      <c r="S513">
        <v>35.74</v>
      </c>
      <c r="T513">
        <v>-86.92</v>
      </c>
      <c r="U513" t="s">
        <v>1273</v>
      </c>
      <c r="V513">
        <v>210327</v>
      </c>
      <c r="X513">
        <v>348</v>
      </c>
      <c r="Y513" t="s">
        <v>635</v>
      </c>
      <c r="Z513" t="s">
        <v>3133</v>
      </c>
      <c r="AA513" t="s">
        <v>1077</v>
      </c>
      <c r="AB513" t="s">
        <v>342</v>
      </c>
      <c r="AC513">
        <v>32.270000000000003</v>
      </c>
      <c r="AD513">
        <v>-93.82</v>
      </c>
      <c r="AE513" t="s">
        <v>3134</v>
      </c>
      <c r="AF513">
        <v>210327</v>
      </c>
      <c r="AG513" t="str">
        <f t="shared" si="15"/>
        <v>None</v>
      </c>
    </row>
    <row r="514" spans="14:33" x14ac:dyDescent="0.25">
      <c r="N514">
        <v>2352</v>
      </c>
      <c r="O514">
        <v>100</v>
      </c>
      <c r="P514" t="s">
        <v>2036</v>
      </c>
      <c r="Q514" t="s">
        <v>1859</v>
      </c>
      <c r="R514" t="s">
        <v>278</v>
      </c>
      <c r="S514">
        <v>35.71</v>
      </c>
      <c r="T514">
        <v>-86.89</v>
      </c>
      <c r="U514" t="s">
        <v>1273</v>
      </c>
      <c r="V514">
        <v>210327</v>
      </c>
      <c r="X514">
        <v>350</v>
      </c>
      <c r="Y514" t="s">
        <v>635</v>
      </c>
      <c r="Z514" t="s">
        <v>3131</v>
      </c>
      <c r="AA514" t="s">
        <v>1093</v>
      </c>
      <c r="AB514" t="s">
        <v>259</v>
      </c>
      <c r="AC514">
        <v>34.700000000000003</v>
      </c>
      <c r="AD514">
        <v>-89.8</v>
      </c>
      <c r="AE514" t="s">
        <v>3135</v>
      </c>
      <c r="AF514">
        <v>210327</v>
      </c>
      <c r="AG514" t="str">
        <f t="shared" si="15"/>
        <v>None</v>
      </c>
    </row>
    <row r="515" spans="14:33" x14ac:dyDescent="0.25">
      <c r="N515">
        <v>2353</v>
      </c>
      <c r="O515">
        <v>150</v>
      </c>
      <c r="P515" t="s">
        <v>2037</v>
      </c>
      <c r="Q515" t="s">
        <v>1738</v>
      </c>
      <c r="R515" t="s">
        <v>278</v>
      </c>
      <c r="S515">
        <v>35.74</v>
      </c>
      <c r="T515">
        <v>-86.83</v>
      </c>
      <c r="U515" t="s">
        <v>2038</v>
      </c>
      <c r="V515">
        <v>210327</v>
      </c>
      <c r="X515">
        <v>352</v>
      </c>
      <c r="Y515" t="s">
        <v>635</v>
      </c>
      <c r="Z515" t="s">
        <v>3136</v>
      </c>
      <c r="AA515" t="s">
        <v>3093</v>
      </c>
      <c r="AB515" t="s">
        <v>342</v>
      </c>
      <c r="AC515">
        <v>32.4</v>
      </c>
      <c r="AD515">
        <v>-93.9</v>
      </c>
      <c r="AE515" t="s">
        <v>3137</v>
      </c>
      <c r="AF515">
        <v>210327</v>
      </c>
      <c r="AG515" t="str">
        <f t="shared" si="15"/>
        <v>None</v>
      </c>
    </row>
    <row r="516" spans="14:33" x14ac:dyDescent="0.25">
      <c r="N516">
        <v>2355</v>
      </c>
      <c r="O516">
        <v>100</v>
      </c>
      <c r="P516" t="s">
        <v>2039</v>
      </c>
      <c r="Q516" t="s">
        <v>1064</v>
      </c>
      <c r="R516" t="s">
        <v>32</v>
      </c>
      <c r="S516">
        <v>38.68</v>
      </c>
      <c r="T516">
        <v>-90</v>
      </c>
      <c r="U516" t="s">
        <v>1380</v>
      </c>
      <c r="V516">
        <v>210327</v>
      </c>
      <c r="X516">
        <v>403</v>
      </c>
      <c r="Y516" t="s">
        <v>635</v>
      </c>
      <c r="Z516" t="s">
        <v>3138</v>
      </c>
      <c r="AA516" t="s">
        <v>3139</v>
      </c>
      <c r="AB516" t="s">
        <v>278</v>
      </c>
      <c r="AC516">
        <v>35.06</v>
      </c>
      <c r="AD516">
        <v>-89.4</v>
      </c>
      <c r="AE516" t="s">
        <v>3140</v>
      </c>
      <c r="AF516">
        <v>210327</v>
      </c>
      <c r="AG516" t="str">
        <f t="shared" si="15"/>
        <v>None</v>
      </c>
    </row>
    <row r="517" spans="14:33" x14ac:dyDescent="0.25">
      <c r="N517">
        <v>2355</v>
      </c>
      <c r="O517">
        <v>175</v>
      </c>
      <c r="P517" t="s">
        <v>2040</v>
      </c>
      <c r="Q517" t="s">
        <v>1738</v>
      </c>
      <c r="R517" t="s">
        <v>278</v>
      </c>
      <c r="S517">
        <v>35.74</v>
      </c>
      <c r="T517">
        <v>-86.89</v>
      </c>
      <c r="U517" t="s">
        <v>1273</v>
      </c>
      <c r="V517">
        <v>210327</v>
      </c>
      <c r="X517">
        <v>418</v>
      </c>
      <c r="Y517" t="s">
        <v>635</v>
      </c>
      <c r="Z517" t="s">
        <v>3141</v>
      </c>
      <c r="AA517" t="s">
        <v>3142</v>
      </c>
      <c r="AB517" t="s">
        <v>278</v>
      </c>
      <c r="AC517">
        <v>35.049999999999997</v>
      </c>
      <c r="AD517">
        <v>-89.16</v>
      </c>
      <c r="AE517" t="s">
        <v>3143</v>
      </c>
      <c r="AF517">
        <v>210327</v>
      </c>
      <c r="AG517" t="str">
        <f t="shared" si="15"/>
        <v>None</v>
      </c>
    </row>
    <row r="518" spans="14:33" x14ac:dyDescent="0.25">
      <c r="N518">
        <v>2356</v>
      </c>
      <c r="O518">
        <v>175</v>
      </c>
      <c r="P518" t="s">
        <v>2041</v>
      </c>
      <c r="Q518" t="s">
        <v>1738</v>
      </c>
      <c r="R518" t="s">
        <v>278</v>
      </c>
      <c r="S518">
        <v>35.770000000000003</v>
      </c>
      <c r="T518">
        <v>-86.78</v>
      </c>
      <c r="U518" t="s">
        <v>2042</v>
      </c>
      <c r="V518">
        <v>210327</v>
      </c>
      <c r="X518">
        <v>425</v>
      </c>
      <c r="Y518" t="s">
        <v>635</v>
      </c>
      <c r="Z518" t="s">
        <v>3144</v>
      </c>
      <c r="AA518" t="s">
        <v>3142</v>
      </c>
      <c r="AB518" t="s">
        <v>278</v>
      </c>
      <c r="AC518">
        <v>35.049999999999997</v>
      </c>
      <c r="AD518">
        <v>-89.19</v>
      </c>
      <c r="AE518" t="s">
        <v>3145</v>
      </c>
      <c r="AF518">
        <v>210327</v>
      </c>
      <c r="AG518" t="str">
        <f t="shared" si="15"/>
        <v>None</v>
      </c>
    </row>
    <row r="519" spans="14:33" x14ac:dyDescent="0.25">
      <c r="N519">
        <v>0</v>
      </c>
      <c r="O519">
        <v>100</v>
      </c>
      <c r="P519" t="s">
        <v>2043</v>
      </c>
      <c r="Q519" t="s">
        <v>1064</v>
      </c>
      <c r="R519" t="s">
        <v>32</v>
      </c>
      <c r="S519">
        <v>38.729999999999997</v>
      </c>
      <c r="T519">
        <v>-89.96</v>
      </c>
      <c r="U519" t="s">
        <v>1380</v>
      </c>
      <c r="V519">
        <v>210327</v>
      </c>
      <c r="X519">
        <v>427</v>
      </c>
      <c r="Y519" t="s">
        <v>635</v>
      </c>
      <c r="Z519" t="s">
        <v>1095</v>
      </c>
      <c r="AA519" t="s">
        <v>1096</v>
      </c>
      <c r="AB519" t="s">
        <v>259</v>
      </c>
      <c r="AC519">
        <v>33.85</v>
      </c>
      <c r="AD519">
        <v>-91.03</v>
      </c>
      <c r="AE519" t="s">
        <v>3146</v>
      </c>
      <c r="AF519">
        <v>210327</v>
      </c>
      <c r="AG519" t="str">
        <f t="shared" si="15"/>
        <v>None</v>
      </c>
    </row>
    <row r="520" spans="14:33" x14ac:dyDescent="0.25">
      <c r="N520">
        <v>3</v>
      </c>
      <c r="O520">
        <v>225</v>
      </c>
      <c r="P520" t="s">
        <v>2044</v>
      </c>
      <c r="Q520" t="s">
        <v>1738</v>
      </c>
      <c r="R520" t="s">
        <v>278</v>
      </c>
      <c r="S520">
        <v>35.770000000000003</v>
      </c>
      <c r="T520">
        <v>-86.69</v>
      </c>
      <c r="U520" t="s">
        <v>2045</v>
      </c>
      <c r="V520">
        <v>210327</v>
      </c>
      <c r="X520">
        <v>433</v>
      </c>
      <c r="Y520" t="s">
        <v>635</v>
      </c>
      <c r="Z520" t="s">
        <v>3147</v>
      </c>
      <c r="AA520" t="s">
        <v>3142</v>
      </c>
      <c r="AB520" t="s">
        <v>278</v>
      </c>
      <c r="AC520">
        <v>35.15</v>
      </c>
      <c r="AD520">
        <v>-88.89</v>
      </c>
      <c r="AE520" t="s">
        <v>3148</v>
      </c>
      <c r="AF520">
        <v>210327</v>
      </c>
      <c r="AG520" t="str">
        <f t="shared" ref="AG520:AG583" si="16">IF(ISERROR(FIND("FATAL",AE520)),IF(ISERROR(FIND("INJ ",AE520)),"None","Injury"),"Fatality")</f>
        <v>None</v>
      </c>
    </row>
    <row r="521" spans="14:33" x14ac:dyDescent="0.25">
      <c r="N521">
        <v>4</v>
      </c>
      <c r="O521">
        <v>150</v>
      </c>
      <c r="P521" t="s">
        <v>2046</v>
      </c>
      <c r="Q521" t="s">
        <v>1373</v>
      </c>
      <c r="R521" t="s">
        <v>278</v>
      </c>
      <c r="S521">
        <v>35.700000000000003</v>
      </c>
      <c r="T521">
        <v>-86.78</v>
      </c>
      <c r="U521" t="s">
        <v>1273</v>
      </c>
      <c r="V521">
        <v>210327</v>
      </c>
      <c r="X521">
        <v>446</v>
      </c>
      <c r="Y521" t="s">
        <v>635</v>
      </c>
      <c r="Z521" t="s">
        <v>3149</v>
      </c>
      <c r="AA521" t="s">
        <v>3066</v>
      </c>
      <c r="AB521" t="s">
        <v>278</v>
      </c>
      <c r="AC521">
        <v>36.380000000000003</v>
      </c>
      <c r="AD521">
        <v>-84.08</v>
      </c>
      <c r="AE521" t="s">
        <v>2944</v>
      </c>
      <c r="AF521">
        <v>210327</v>
      </c>
      <c r="AG521" t="str">
        <f t="shared" si="16"/>
        <v>None</v>
      </c>
    </row>
    <row r="522" spans="14:33" x14ac:dyDescent="0.25">
      <c r="N522">
        <v>5</v>
      </c>
      <c r="O522">
        <v>150</v>
      </c>
      <c r="P522" t="s">
        <v>2047</v>
      </c>
      <c r="Q522" t="s">
        <v>988</v>
      </c>
      <c r="R522" t="s">
        <v>278</v>
      </c>
      <c r="S522">
        <v>35.74</v>
      </c>
      <c r="T522">
        <v>-86.65</v>
      </c>
      <c r="U522" t="s">
        <v>1273</v>
      </c>
      <c r="V522">
        <v>210327</v>
      </c>
      <c r="X522">
        <v>447</v>
      </c>
      <c r="Y522" t="s">
        <v>635</v>
      </c>
      <c r="Z522" t="s">
        <v>3150</v>
      </c>
      <c r="AA522" t="s">
        <v>1096</v>
      </c>
      <c r="AB522" t="s">
        <v>259</v>
      </c>
      <c r="AC522">
        <v>33.76</v>
      </c>
      <c r="AD522">
        <v>-90.8</v>
      </c>
      <c r="AE522" t="s">
        <v>3151</v>
      </c>
      <c r="AF522">
        <v>210327</v>
      </c>
      <c r="AG522" t="str">
        <f t="shared" si="16"/>
        <v>None</v>
      </c>
    </row>
    <row r="523" spans="14:33" x14ac:dyDescent="0.25">
      <c r="N523">
        <v>15</v>
      </c>
      <c r="O523">
        <v>100</v>
      </c>
      <c r="P523" t="s">
        <v>2048</v>
      </c>
      <c r="Q523" t="s">
        <v>2049</v>
      </c>
      <c r="R523" t="s">
        <v>794</v>
      </c>
      <c r="S523">
        <v>35.28</v>
      </c>
      <c r="T523">
        <v>-91.64</v>
      </c>
      <c r="U523" t="s">
        <v>2050</v>
      </c>
      <c r="V523">
        <v>210327</v>
      </c>
      <c r="X523">
        <v>450</v>
      </c>
      <c r="Y523">
        <v>80</v>
      </c>
      <c r="Z523" t="s">
        <v>3152</v>
      </c>
      <c r="AA523" t="s">
        <v>1096</v>
      </c>
      <c r="AB523" t="s">
        <v>259</v>
      </c>
      <c r="AC523">
        <v>33.94</v>
      </c>
      <c r="AD523">
        <v>-90.74</v>
      </c>
      <c r="AE523" t="s">
        <v>3153</v>
      </c>
      <c r="AF523">
        <v>210327</v>
      </c>
      <c r="AG523" t="str">
        <f t="shared" si="16"/>
        <v>None</v>
      </c>
    </row>
    <row r="524" spans="14:33" x14ac:dyDescent="0.25">
      <c r="N524">
        <v>20</v>
      </c>
      <c r="O524">
        <v>100</v>
      </c>
      <c r="P524" t="s">
        <v>2051</v>
      </c>
      <c r="Q524" t="s">
        <v>1117</v>
      </c>
      <c r="R524" t="s">
        <v>278</v>
      </c>
      <c r="S524">
        <v>35.18</v>
      </c>
      <c r="T524">
        <v>-85.67</v>
      </c>
      <c r="U524" t="s">
        <v>1811</v>
      </c>
      <c r="V524">
        <v>210327</v>
      </c>
      <c r="X524">
        <v>450</v>
      </c>
      <c r="Y524" t="s">
        <v>635</v>
      </c>
      <c r="Z524" t="s">
        <v>1098</v>
      </c>
      <c r="AA524" t="s">
        <v>1096</v>
      </c>
      <c r="AB524" t="s">
        <v>259</v>
      </c>
      <c r="AC524">
        <v>33.94</v>
      </c>
      <c r="AD524">
        <v>-90.75</v>
      </c>
      <c r="AE524" t="s">
        <v>3154</v>
      </c>
      <c r="AF524">
        <v>210327</v>
      </c>
      <c r="AG524" t="str">
        <f t="shared" si="16"/>
        <v>None</v>
      </c>
    </row>
    <row r="525" spans="14:33" x14ac:dyDescent="0.25">
      <c r="N525">
        <v>21</v>
      </c>
      <c r="O525">
        <v>100</v>
      </c>
      <c r="P525" t="s">
        <v>2052</v>
      </c>
      <c r="Q525" t="s">
        <v>1626</v>
      </c>
      <c r="R525" t="s">
        <v>794</v>
      </c>
      <c r="S525">
        <v>35.630000000000003</v>
      </c>
      <c r="T525">
        <v>-91.24</v>
      </c>
      <c r="U525" t="s">
        <v>1334</v>
      </c>
      <c r="V525">
        <v>210327</v>
      </c>
      <c r="X525">
        <v>451</v>
      </c>
      <c r="Y525" t="s">
        <v>635</v>
      </c>
      <c r="Z525" t="s">
        <v>3155</v>
      </c>
      <c r="AA525" t="s">
        <v>1096</v>
      </c>
      <c r="AB525" t="s">
        <v>259</v>
      </c>
      <c r="AC525">
        <v>33.950000000000003</v>
      </c>
      <c r="AD525">
        <v>-90.72</v>
      </c>
      <c r="AE525" t="s">
        <v>3156</v>
      </c>
      <c r="AF525">
        <v>210327</v>
      </c>
      <c r="AG525" t="str">
        <f t="shared" si="16"/>
        <v>None</v>
      </c>
    </row>
    <row r="526" spans="14:33" x14ac:dyDescent="0.25">
      <c r="N526">
        <v>24</v>
      </c>
      <c r="O526">
        <v>125</v>
      </c>
      <c r="P526" t="s">
        <v>2053</v>
      </c>
      <c r="Q526" t="s">
        <v>988</v>
      </c>
      <c r="R526" t="s">
        <v>278</v>
      </c>
      <c r="S526">
        <v>35.770000000000003</v>
      </c>
      <c r="T526">
        <v>-86.35</v>
      </c>
      <c r="U526" t="s">
        <v>2054</v>
      </c>
      <c r="V526">
        <v>210327</v>
      </c>
      <c r="X526">
        <v>455</v>
      </c>
      <c r="Y526" t="s">
        <v>635</v>
      </c>
      <c r="Z526" t="s">
        <v>3157</v>
      </c>
      <c r="AA526" t="s">
        <v>1773</v>
      </c>
      <c r="AB526" t="s">
        <v>278</v>
      </c>
      <c r="AC526">
        <v>35.17</v>
      </c>
      <c r="AD526">
        <v>-88.59</v>
      </c>
      <c r="AE526" t="s">
        <v>3158</v>
      </c>
      <c r="AF526">
        <v>210327</v>
      </c>
      <c r="AG526" t="str">
        <f t="shared" si="16"/>
        <v>None</v>
      </c>
    </row>
    <row r="527" spans="14:33" x14ac:dyDescent="0.25">
      <c r="N527">
        <v>26</v>
      </c>
      <c r="O527">
        <v>200</v>
      </c>
      <c r="P527" t="s">
        <v>2052</v>
      </c>
      <c r="Q527" t="s">
        <v>1626</v>
      </c>
      <c r="R527" t="s">
        <v>794</v>
      </c>
      <c r="S527">
        <v>35.630000000000003</v>
      </c>
      <c r="T527">
        <v>-91.24</v>
      </c>
      <c r="U527" t="s">
        <v>2055</v>
      </c>
      <c r="V527">
        <v>210327</v>
      </c>
      <c r="X527">
        <v>515</v>
      </c>
      <c r="Y527" t="s">
        <v>635</v>
      </c>
      <c r="Z527" t="s">
        <v>3159</v>
      </c>
      <c r="AA527" t="s">
        <v>1790</v>
      </c>
      <c r="AB527" t="s">
        <v>278</v>
      </c>
      <c r="AC527">
        <v>35.31</v>
      </c>
      <c r="AD527">
        <v>-88.25</v>
      </c>
      <c r="AE527" t="s">
        <v>3160</v>
      </c>
      <c r="AF527">
        <v>210327</v>
      </c>
      <c r="AG527" t="str">
        <f t="shared" si="16"/>
        <v>None</v>
      </c>
    </row>
    <row r="528" spans="14:33" x14ac:dyDescent="0.25">
      <c r="N528">
        <v>28</v>
      </c>
      <c r="O528">
        <v>100</v>
      </c>
      <c r="P528" t="s">
        <v>2056</v>
      </c>
      <c r="Q528" t="s">
        <v>1626</v>
      </c>
      <c r="R528" t="s">
        <v>794</v>
      </c>
      <c r="S528">
        <v>35.65</v>
      </c>
      <c r="T528">
        <v>-91.26</v>
      </c>
      <c r="U528" t="s">
        <v>2057</v>
      </c>
      <c r="V528">
        <v>210327</v>
      </c>
      <c r="X528">
        <v>520</v>
      </c>
      <c r="Y528" t="s">
        <v>635</v>
      </c>
      <c r="Z528" t="s">
        <v>3161</v>
      </c>
      <c r="AA528" t="s">
        <v>3081</v>
      </c>
      <c r="AB528" t="s">
        <v>259</v>
      </c>
      <c r="AC528">
        <v>34.22</v>
      </c>
      <c r="AD528">
        <v>-89.41</v>
      </c>
      <c r="AE528" t="s">
        <v>3162</v>
      </c>
      <c r="AF528">
        <v>210327</v>
      </c>
      <c r="AG528" t="str">
        <f t="shared" si="16"/>
        <v>None</v>
      </c>
    </row>
    <row r="529" spans="14:33" x14ac:dyDescent="0.25">
      <c r="N529">
        <v>35</v>
      </c>
      <c r="O529">
        <v>150</v>
      </c>
      <c r="P529" t="s">
        <v>2058</v>
      </c>
      <c r="Q529" t="s">
        <v>1626</v>
      </c>
      <c r="R529" t="s">
        <v>794</v>
      </c>
      <c r="S529">
        <v>35.729999999999997</v>
      </c>
      <c r="T529">
        <v>-91.2</v>
      </c>
      <c r="U529" t="s">
        <v>2059</v>
      </c>
      <c r="V529">
        <v>210327</v>
      </c>
      <c r="X529">
        <v>535</v>
      </c>
      <c r="Y529" t="s">
        <v>635</v>
      </c>
      <c r="Z529" t="s">
        <v>3163</v>
      </c>
      <c r="AA529" t="s">
        <v>1417</v>
      </c>
      <c r="AB529" t="s">
        <v>259</v>
      </c>
      <c r="AC529">
        <v>34.31</v>
      </c>
      <c r="AD529">
        <v>-89.17</v>
      </c>
      <c r="AE529" t="s">
        <v>3164</v>
      </c>
      <c r="AF529">
        <v>210327</v>
      </c>
      <c r="AG529" t="str">
        <f t="shared" si="16"/>
        <v>None</v>
      </c>
    </row>
    <row r="530" spans="14:33" x14ac:dyDescent="0.25">
      <c r="N530">
        <v>36</v>
      </c>
      <c r="O530">
        <v>175</v>
      </c>
      <c r="P530" t="s">
        <v>2060</v>
      </c>
      <c r="Q530" t="s">
        <v>1067</v>
      </c>
      <c r="R530" t="s">
        <v>38</v>
      </c>
      <c r="S530">
        <v>32.15</v>
      </c>
      <c r="T530">
        <v>-94.35</v>
      </c>
      <c r="U530" t="s">
        <v>1609</v>
      </c>
      <c r="V530">
        <v>210327</v>
      </c>
      <c r="X530">
        <v>558</v>
      </c>
      <c r="Y530" t="s">
        <v>635</v>
      </c>
      <c r="Z530" t="s">
        <v>3165</v>
      </c>
      <c r="AA530" t="s">
        <v>3166</v>
      </c>
      <c r="AB530" t="s">
        <v>259</v>
      </c>
      <c r="AC530">
        <v>34.96</v>
      </c>
      <c r="AD530">
        <v>-88.23</v>
      </c>
      <c r="AE530" t="s">
        <v>3167</v>
      </c>
      <c r="AF530">
        <v>210327</v>
      </c>
      <c r="AG530" t="str">
        <f t="shared" si="16"/>
        <v>None</v>
      </c>
    </row>
    <row r="531" spans="14:33" x14ac:dyDescent="0.25">
      <c r="N531">
        <v>37</v>
      </c>
      <c r="O531">
        <v>175</v>
      </c>
      <c r="P531" t="s">
        <v>2061</v>
      </c>
      <c r="Q531" t="s">
        <v>1067</v>
      </c>
      <c r="R531" t="s">
        <v>38</v>
      </c>
      <c r="S531">
        <v>32.15</v>
      </c>
      <c r="T531">
        <v>-94.33</v>
      </c>
      <c r="U531" t="s">
        <v>2062</v>
      </c>
      <c r="V531">
        <v>210327</v>
      </c>
      <c r="X531">
        <v>600</v>
      </c>
      <c r="Y531" t="s">
        <v>635</v>
      </c>
      <c r="Z531" t="s">
        <v>3168</v>
      </c>
      <c r="AA531" t="s">
        <v>3169</v>
      </c>
      <c r="AB531" t="s">
        <v>259</v>
      </c>
      <c r="AC531">
        <v>34.159999999999997</v>
      </c>
      <c r="AD531">
        <v>-89.63</v>
      </c>
      <c r="AE531" t="s">
        <v>3170</v>
      </c>
      <c r="AF531">
        <v>210327</v>
      </c>
      <c r="AG531" t="str">
        <f t="shared" si="16"/>
        <v>None</v>
      </c>
    </row>
    <row r="532" spans="14:33" x14ac:dyDescent="0.25">
      <c r="N532">
        <v>40</v>
      </c>
      <c r="O532">
        <v>150</v>
      </c>
      <c r="P532" t="s">
        <v>2063</v>
      </c>
      <c r="Q532" t="s">
        <v>2064</v>
      </c>
      <c r="R532" t="s">
        <v>278</v>
      </c>
      <c r="S532">
        <v>35.630000000000003</v>
      </c>
      <c r="T532">
        <v>-86.24</v>
      </c>
      <c r="U532" t="s">
        <v>1273</v>
      </c>
      <c r="V532">
        <v>210327</v>
      </c>
      <c r="X532">
        <v>616</v>
      </c>
      <c r="Y532" t="s">
        <v>635</v>
      </c>
      <c r="Z532" t="s">
        <v>3171</v>
      </c>
      <c r="AA532" t="s">
        <v>1869</v>
      </c>
      <c r="AB532" t="s">
        <v>278</v>
      </c>
      <c r="AC532">
        <v>36.54</v>
      </c>
      <c r="AD532">
        <v>-82.63</v>
      </c>
      <c r="AE532" t="s">
        <v>2944</v>
      </c>
      <c r="AF532">
        <v>210327</v>
      </c>
      <c r="AG532" t="str">
        <f t="shared" si="16"/>
        <v>None</v>
      </c>
    </row>
    <row r="533" spans="14:33" x14ac:dyDescent="0.25">
      <c r="N533">
        <v>42</v>
      </c>
      <c r="O533">
        <v>100</v>
      </c>
      <c r="P533" t="s">
        <v>2065</v>
      </c>
      <c r="Q533" t="s">
        <v>1266</v>
      </c>
      <c r="R533" t="s">
        <v>889</v>
      </c>
      <c r="S533">
        <v>36.619999999999997</v>
      </c>
      <c r="T533">
        <v>-82.45</v>
      </c>
      <c r="U533" t="s">
        <v>2066</v>
      </c>
      <c r="V533">
        <v>210327</v>
      </c>
      <c r="X533">
        <v>620</v>
      </c>
      <c r="Y533" t="s">
        <v>635</v>
      </c>
      <c r="Z533" t="s">
        <v>3161</v>
      </c>
      <c r="AA533" t="s">
        <v>3081</v>
      </c>
      <c r="AB533" t="s">
        <v>259</v>
      </c>
      <c r="AC533">
        <v>34.22</v>
      </c>
      <c r="AD533">
        <v>-89.41</v>
      </c>
      <c r="AE533" t="s">
        <v>3162</v>
      </c>
      <c r="AF533">
        <v>210327</v>
      </c>
      <c r="AG533" t="str">
        <f t="shared" si="16"/>
        <v>None</v>
      </c>
    </row>
    <row r="534" spans="14:33" x14ac:dyDescent="0.25">
      <c r="N534">
        <v>100</v>
      </c>
      <c r="O534">
        <v>175</v>
      </c>
      <c r="P534" t="s">
        <v>2067</v>
      </c>
      <c r="Q534" t="s">
        <v>866</v>
      </c>
      <c r="R534" t="s">
        <v>794</v>
      </c>
      <c r="S534">
        <v>34.770000000000003</v>
      </c>
      <c r="T534">
        <v>-90.77</v>
      </c>
      <c r="U534" t="s">
        <v>2068</v>
      </c>
      <c r="V534">
        <v>210327</v>
      </c>
      <c r="X534">
        <v>630</v>
      </c>
      <c r="Y534" t="s">
        <v>635</v>
      </c>
      <c r="Z534" t="s">
        <v>3172</v>
      </c>
      <c r="AA534" t="s">
        <v>3173</v>
      </c>
      <c r="AB534" t="s">
        <v>193</v>
      </c>
      <c r="AC534">
        <v>39.229999999999997</v>
      </c>
      <c r="AD534">
        <v>-84.29</v>
      </c>
      <c r="AE534" t="s">
        <v>3174</v>
      </c>
      <c r="AF534">
        <v>210327</v>
      </c>
      <c r="AG534" t="str">
        <f t="shared" si="16"/>
        <v>None</v>
      </c>
    </row>
    <row r="535" spans="14:33" x14ac:dyDescent="0.25">
      <c r="N535">
        <v>105</v>
      </c>
      <c r="O535">
        <v>100</v>
      </c>
      <c r="P535" t="s">
        <v>2069</v>
      </c>
      <c r="Q535" t="s">
        <v>2070</v>
      </c>
      <c r="R535" t="s">
        <v>278</v>
      </c>
      <c r="S535">
        <v>35.78</v>
      </c>
      <c r="T535">
        <v>-86.05</v>
      </c>
      <c r="U535" t="s">
        <v>2071</v>
      </c>
      <c r="V535">
        <v>210327</v>
      </c>
      <c r="X535">
        <v>633</v>
      </c>
      <c r="Y535" t="s">
        <v>635</v>
      </c>
      <c r="Z535" t="s">
        <v>3175</v>
      </c>
      <c r="AA535" t="s">
        <v>948</v>
      </c>
      <c r="AB535" t="s">
        <v>259</v>
      </c>
      <c r="AC535">
        <v>33.99</v>
      </c>
      <c r="AD535">
        <v>-89.34</v>
      </c>
      <c r="AE535" t="s">
        <v>3176</v>
      </c>
      <c r="AF535">
        <v>210327</v>
      </c>
      <c r="AG535" t="str">
        <f t="shared" si="16"/>
        <v>None</v>
      </c>
    </row>
    <row r="536" spans="14:33" x14ac:dyDescent="0.25">
      <c r="N536">
        <v>107</v>
      </c>
      <c r="O536">
        <v>100</v>
      </c>
      <c r="P536" t="s">
        <v>2069</v>
      </c>
      <c r="Q536" t="s">
        <v>2070</v>
      </c>
      <c r="R536" t="s">
        <v>278</v>
      </c>
      <c r="S536">
        <v>35.78</v>
      </c>
      <c r="T536">
        <v>-86.05</v>
      </c>
      <c r="U536" t="s">
        <v>2072</v>
      </c>
      <c r="V536">
        <v>210327</v>
      </c>
      <c r="X536">
        <v>652</v>
      </c>
      <c r="Y536" t="s">
        <v>635</v>
      </c>
      <c r="Z536" t="s">
        <v>3177</v>
      </c>
      <c r="AA536" t="s">
        <v>1417</v>
      </c>
      <c r="AB536" t="s">
        <v>259</v>
      </c>
      <c r="AC536">
        <v>34.19</v>
      </c>
      <c r="AD536">
        <v>-89.08</v>
      </c>
      <c r="AE536" t="s">
        <v>3178</v>
      </c>
      <c r="AF536">
        <v>210327</v>
      </c>
      <c r="AG536" t="str">
        <f t="shared" si="16"/>
        <v>None</v>
      </c>
    </row>
    <row r="537" spans="14:33" x14ac:dyDescent="0.25">
      <c r="N537">
        <v>115</v>
      </c>
      <c r="O537">
        <v>100</v>
      </c>
      <c r="P537" t="s">
        <v>2073</v>
      </c>
      <c r="Q537" t="s">
        <v>2074</v>
      </c>
      <c r="R537" t="s">
        <v>254</v>
      </c>
      <c r="S537">
        <v>37.83</v>
      </c>
      <c r="T537">
        <v>-90.13</v>
      </c>
      <c r="U537" t="s">
        <v>1380</v>
      </c>
      <c r="V537">
        <v>210327</v>
      </c>
      <c r="X537">
        <v>700</v>
      </c>
      <c r="Y537" t="s">
        <v>635</v>
      </c>
      <c r="Z537" t="s">
        <v>3179</v>
      </c>
      <c r="AA537" t="s">
        <v>851</v>
      </c>
      <c r="AB537" t="s">
        <v>889</v>
      </c>
      <c r="AC537">
        <v>36.78</v>
      </c>
      <c r="AD537">
        <v>-81.77</v>
      </c>
      <c r="AE537" t="s">
        <v>2944</v>
      </c>
      <c r="AF537">
        <v>210327</v>
      </c>
      <c r="AG537" t="str">
        <f t="shared" si="16"/>
        <v>None</v>
      </c>
    </row>
    <row r="538" spans="14:33" x14ac:dyDescent="0.25">
      <c r="N538">
        <v>120</v>
      </c>
      <c r="O538">
        <v>100</v>
      </c>
      <c r="P538" t="s">
        <v>2075</v>
      </c>
      <c r="Q538" t="s">
        <v>2076</v>
      </c>
      <c r="R538" t="s">
        <v>278</v>
      </c>
      <c r="S538">
        <v>35.5</v>
      </c>
      <c r="T538">
        <v>-88.53</v>
      </c>
      <c r="U538" t="s">
        <v>2077</v>
      </c>
      <c r="V538">
        <v>210327</v>
      </c>
      <c r="X538">
        <v>710</v>
      </c>
      <c r="Y538" t="s">
        <v>635</v>
      </c>
      <c r="Z538" t="s">
        <v>3180</v>
      </c>
      <c r="AA538" t="s">
        <v>866</v>
      </c>
      <c r="AB538" t="s">
        <v>259</v>
      </c>
      <c r="AC538">
        <v>34.25</v>
      </c>
      <c r="AD538">
        <v>-88.76</v>
      </c>
      <c r="AE538" t="s">
        <v>3181</v>
      </c>
      <c r="AF538">
        <v>210327</v>
      </c>
      <c r="AG538" t="str">
        <f t="shared" si="16"/>
        <v>None</v>
      </c>
    </row>
    <row r="539" spans="14:33" x14ac:dyDescent="0.25">
      <c r="N539">
        <v>130</v>
      </c>
      <c r="O539">
        <v>100</v>
      </c>
      <c r="P539" t="s">
        <v>2078</v>
      </c>
      <c r="Q539" t="s">
        <v>2079</v>
      </c>
      <c r="R539" t="s">
        <v>32</v>
      </c>
      <c r="S539">
        <v>39.380000000000003</v>
      </c>
      <c r="T539">
        <v>-88.45</v>
      </c>
      <c r="U539" t="s">
        <v>2080</v>
      </c>
      <c r="V539">
        <v>210327</v>
      </c>
      <c r="X539">
        <v>720</v>
      </c>
      <c r="Y539" t="s">
        <v>635</v>
      </c>
      <c r="Z539" t="s">
        <v>3182</v>
      </c>
      <c r="AA539" t="s">
        <v>866</v>
      </c>
      <c r="AB539" t="s">
        <v>259</v>
      </c>
      <c r="AC539">
        <v>34.270000000000003</v>
      </c>
      <c r="AD539">
        <v>-88.58</v>
      </c>
      <c r="AE539" t="s">
        <v>3183</v>
      </c>
      <c r="AF539">
        <v>210327</v>
      </c>
      <c r="AG539" t="str">
        <f t="shared" si="16"/>
        <v>None</v>
      </c>
    </row>
    <row r="540" spans="14:33" x14ac:dyDescent="0.25">
      <c r="N540">
        <v>131</v>
      </c>
      <c r="O540">
        <v>100</v>
      </c>
      <c r="P540" t="s">
        <v>2081</v>
      </c>
      <c r="Q540" t="s">
        <v>1064</v>
      </c>
      <c r="R540" t="s">
        <v>278</v>
      </c>
      <c r="S540">
        <v>35.46</v>
      </c>
      <c r="T540">
        <v>-88.87</v>
      </c>
      <c r="U540" t="s">
        <v>2082</v>
      </c>
      <c r="V540">
        <v>210327</v>
      </c>
      <c r="X540">
        <v>730</v>
      </c>
      <c r="Y540" t="s">
        <v>635</v>
      </c>
      <c r="Z540" t="s">
        <v>3184</v>
      </c>
      <c r="AA540" t="s">
        <v>866</v>
      </c>
      <c r="AB540" t="s">
        <v>259</v>
      </c>
      <c r="AC540">
        <v>34.11</v>
      </c>
      <c r="AD540">
        <v>-88.69</v>
      </c>
      <c r="AE540" t="s">
        <v>3185</v>
      </c>
      <c r="AF540">
        <v>210327</v>
      </c>
      <c r="AG540" t="str">
        <f t="shared" si="16"/>
        <v>None</v>
      </c>
    </row>
    <row r="541" spans="14:33" x14ac:dyDescent="0.25">
      <c r="N541">
        <v>132</v>
      </c>
      <c r="O541">
        <v>150</v>
      </c>
      <c r="P541" t="s">
        <v>2083</v>
      </c>
      <c r="Q541" t="s">
        <v>2070</v>
      </c>
      <c r="R541" t="s">
        <v>278</v>
      </c>
      <c r="S541">
        <v>35.71</v>
      </c>
      <c r="T541">
        <v>-86.09</v>
      </c>
      <c r="U541" t="s">
        <v>2084</v>
      </c>
      <c r="V541">
        <v>210327</v>
      </c>
      <c r="X541">
        <v>735</v>
      </c>
      <c r="Y541" t="s">
        <v>635</v>
      </c>
      <c r="Z541" t="s">
        <v>2550</v>
      </c>
      <c r="AA541" t="s">
        <v>866</v>
      </c>
      <c r="AB541" t="s">
        <v>259</v>
      </c>
      <c r="AC541">
        <v>34.090000000000003</v>
      </c>
      <c r="AD541">
        <v>-88.62</v>
      </c>
      <c r="AE541" t="s">
        <v>3186</v>
      </c>
      <c r="AF541">
        <v>210327</v>
      </c>
      <c r="AG541" t="str">
        <f t="shared" si="16"/>
        <v>None</v>
      </c>
    </row>
    <row r="542" spans="14:33" x14ac:dyDescent="0.25">
      <c r="N542">
        <v>135</v>
      </c>
      <c r="O542">
        <v>100</v>
      </c>
      <c r="P542" t="s">
        <v>2085</v>
      </c>
      <c r="Q542" t="s">
        <v>1869</v>
      </c>
      <c r="R542" t="s">
        <v>278</v>
      </c>
      <c r="S542">
        <v>36.380000000000003</v>
      </c>
      <c r="T542">
        <v>-83.01</v>
      </c>
      <c r="U542" t="s">
        <v>1811</v>
      </c>
      <c r="V542">
        <v>210327</v>
      </c>
      <c r="X542">
        <v>810</v>
      </c>
      <c r="Y542" t="s">
        <v>635</v>
      </c>
      <c r="Z542" t="s">
        <v>3187</v>
      </c>
      <c r="AA542" t="s">
        <v>1275</v>
      </c>
      <c r="AB542" t="s">
        <v>31</v>
      </c>
      <c r="AC542">
        <v>34.520000000000003</v>
      </c>
      <c r="AD542">
        <v>-87.72</v>
      </c>
      <c r="AE542" t="s">
        <v>3188</v>
      </c>
      <c r="AF542">
        <v>210327</v>
      </c>
      <c r="AG542" t="str">
        <f t="shared" si="16"/>
        <v>None</v>
      </c>
    </row>
    <row r="543" spans="14:33" x14ac:dyDescent="0.25">
      <c r="N543">
        <v>135</v>
      </c>
      <c r="O543">
        <v>125</v>
      </c>
      <c r="P543" t="s">
        <v>2086</v>
      </c>
      <c r="Q543" t="s">
        <v>1064</v>
      </c>
      <c r="R543" t="s">
        <v>278</v>
      </c>
      <c r="S543">
        <v>35.549999999999997</v>
      </c>
      <c r="T543">
        <v>-88.79</v>
      </c>
      <c r="U543" t="s">
        <v>2087</v>
      </c>
      <c r="V543">
        <v>210327</v>
      </c>
      <c r="X543">
        <v>810</v>
      </c>
      <c r="Y543" t="s">
        <v>635</v>
      </c>
      <c r="Z543" t="s">
        <v>3189</v>
      </c>
      <c r="AA543" t="s">
        <v>1275</v>
      </c>
      <c r="AB543" t="s">
        <v>31</v>
      </c>
      <c r="AC543">
        <v>34.479999999999997</v>
      </c>
      <c r="AD543">
        <v>-87.72</v>
      </c>
      <c r="AE543" t="s">
        <v>3190</v>
      </c>
      <c r="AF543">
        <v>210327</v>
      </c>
      <c r="AG543" t="str">
        <f t="shared" si="16"/>
        <v>None</v>
      </c>
    </row>
    <row r="544" spans="14:33" x14ac:dyDescent="0.25">
      <c r="N544">
        <v>145</v>
      </c>
      <c r="O544">
        <v>175</v>
      </c>
      <c r="P544" t="s">
        <v>2088</v>
      </c>
      <c r="Q544" t="s">
        <v>1064</v>
      </c>
      <c r="R544" t="s">
        <v>278</v>
      </c>
      <c r="S544">
        <v>35.6</v>
      </c>
      <c r="T544">
        <v>-88.63</v>
      </c>
      <c r="U544" t="s">
        <v>2089</v>
      </c>
      <c r="V544">
        <v>210327</v>
      </c>
      <c r="X544">
        <v>815</v>
      </c>
      <c r="Y544" t="s">
        <v>635</v>
      </c>
      <c r="Z544" t="s">
        <v>3191</v>
      </c>
      <c r="AA544" t="s">
        <v>1275</v>
      </c>
      <c r="AB544" t="s">
        <v>31</v>
      </c>
      <c r="AC544">
        <v>34.49</v>
      </c>
      <c r="AD544">
        <v>-87.59</v>
      </c>
      <c r="AE544" t="s">
        <v>3192</v>
      </c>
      <c r="AF544">
        <v>210327</v>
      </c>
      <c r="AG544" t="str">
        <f t="shared" si="16"/>
        <v>None</v>
      </c>
    </row>
    <row r="545" spans="14:33" x14ac:dyDescent="0.25">
      <c r="N545">
        <v>158</v>
      </c>
      <c r="O545">
        <v>175</v>
      </c>
      <c r="P545" t="s">
        <v>2090</v>
      </c>
      <c r="Q545" t="s">
        <v>728</v>
      </c>
      <c r="R545" t="s">
        <v>794</v>
      </c>
      <c r="S545">
        <v>33.880000000000003</v>
      </c>
      <c r="T545">
        <v>-91.59</v>
      </c>
      <c r="U545" t="s">
        <v>1334</v>
      </c>
      <c r="V545">
        <v>210327</v>
      </c>
      <c r="X545">
        <v>822</v>
      </c>
      <c r="Y545" t="s">
        <v>635</v>
      </c>
      <c r="Z545" t="s">
        <v>3193</v>
      </c>
      <c r="AA545" t="s">
        <v>1801</v>
      </c>
      <c r="AB545" t="s">
        <v>31</v>
      </c>
      <c r="AC545">
        <v>34.47</v>
      </c>
      <c r="AD545">
        <v>-86.69</v>
      </c>
      <c r="AE545" t="s">
        <v>3194</v>
      </c>
      <c r="AF545">
        <v>210327</v>
      </c>
      <c r="AG545" t="str">
        <f t="shared" si="16"/>
        <v>None</v>
      </c>
    </row>
    <row r="546" spans="14:33" x14ac:dyDescent="0.25">
      <c r="N546">
        <v>200</v>
      </c>
      <c r="O546">
        <v>150</v>
      </c>
      <c r="P546" t="s">
        <v>2091</v>
      </c>
      <c r="Q546" t="s">
        <v>2092</v>
      </c>
      <c r="R546" t="s">
        <v>794</v>
      </c>
      <c r="S546">
        <v>33.57</v>
      </c>
      <c r="T546">
        <v>-92.84</v>
      </c>
      <c r="U546" t="s">
        <v>2093</v>
      </c>
      <c r="V546">
        <v>210327</v>
      </c>
      <c r="X546">
        <v>828</v>
      </c>
      <c r="Y546">
        <v>58</v>
      </c>
      <c r="Z546" t="s">
        <v>3195</v>
      </c>
      <c r="AA546" t="s">
        <v>1272</v>
      </c>
      <c r="AB546" t="s">
        <v>31</v>
      </c>
      <c r="AC546">
        <v>34.479999999999997</v>
      </c>
      <c r="AD546">
        <v>-87.43</v>
      </c>
      <c r="AE546" t="s">
        <v>3196</v>
      </c>
      <c r="AF546">
        <v>210327</v>
      </c>
      <c r="AG546" t="str">
        <f t="shared" si="16"/>
        <v>None</v>
      </c>
    </row>
    <row r="547" spans="14:33" x14ac:dyDescent="0.25">
      <c r="N547">
        <v>201</v>
      </c>
      <c r="O547">
        <v>100</v>
      </c>
      <c r="P547" t="s">
        <v>2094</v>
      </c>
      <c r="Q547" t="s">
        <v>851</v>
      </c>
      <c r="R547" t="s">
        <v>278</v>
      </c>
      <c r="S547">
        <v>36.33</v>
      </c>
      <c r="T547">
        <v>-82.54</v>
      </c>
      <c r="U547" t="s">
        <v>1811</v>
      </c>
      <c r="V547">
        <v>210327</v>
      </c>
      <c r="X547">
        <v>830</v>
      </c>
      <c r="Y547" t="s">
        <v>635</v>
      </c>
      <c r="Z547" t="s">
        <v>2554</v>
      </c>
      <c r="AA547" t="s">
        <v>830</v>
      </c>
      <c r="AB547" t="s">
        <v>259</v>
      </c>
      <c r="AC547">
        <v>33.99</v>
      </c>
      <c r="AD547">
        <v>-88.48</v>
      </c>
      <c r="AE547" t="s">
        <v>2935</v>
      </c>
      <c r="AF547">
        <v>210327</v>
      </c>
      <c r="AG547" t="str">
        <f t="shared" si="16"/>
        <v>None</v>
      </c>
    </row>
    <row r="548" spans="14:33" x14ac:dyDescent="0.25">
      <c r="N548">
        <v>207</v>
      </c>
      <c r="O548">
        <v>100</v>
      </c>
      <c r="P548" t="s">
        <v>2095</v>
      </c>
      <c r="Q548" t="s">
        <v>2096</v>
      </c>
      <c r="R548" t="s">
        <v>145</v>
      </c>
      <c r="S548">
        <v>40.04</v>
      </c>
      <c r="T548">
        <v>-86.62</v>
      </c>
      <c r="U548" t="s">
        <v>2097</v>
      </c>
      <c r="V548">
        <v>210327</v>
      </c>
      <c r="X548">
        <v>833</v>
      </c>
      <c r="Y548" t="s">
        <v>635</v>
      </c>
      <c r="Z548" t="s">
        <v>3197</v>
      </c>
      <c r="AA548" t="s">
        <v>1009</v>
      </c>
      <c r="AB548" t="s">
        <v>259</v>
      </c>
      <c r="AC548">
        <v>33.65</v>
      </c>
      <c r="AD548">
        <v>-88.85</v>
      </c>
      <c r="AE548" t="s">
        <v>3198</v>
      </c>
      <c r="AF548">
        <v>210327</v>
      </c>
      <c r="AG548" t="str">
        <f t="shared" si="16"/>
        <v>None</v>
      </c>
    </row>
    <row r="549" spans="14:33" x14ac:dyDescent="0.25">
      <c r="N549">
        <v>207</v>
      </c>
      <c r="O549">
        <v>100</v>
      </c>
      <c r="P549" t="s">
        <v>2095</v>
      </c>
      <c r="Q549" t="s">
        <v>2096</v>
      </c>
      <c r="R549" t="s">
        <v>145</v>
      </c>
      <c r="S549">
        <v>40.04</v>
      </c>
      <c r="T549">
        <v>-86.62</v>
      </c>
      <c r="U549" t="s">
        <v>2098</v>
      </c>
      <c r="V549">
        <v>210327</v>
      </c>
      <c r="X549">
        <v>836</v>
      </c>
      <c r="Y549" t="s">
        <v>635</v>
      </c>
      <c r="Z549" t="s">
        <v>3199</v>
      </c>
      <c r="AA549" t="s">
        <v>1009</v>
      </c>
      <c r="AB549" t="s">
        <v>259</v>
      </c>
      <c r="AC549">
        <v>33.729999999999997</v>
      </c>
      <c r="AD549">
        <v>-88.82</v>
      </c>
      <c r="AE549" t="s">
        <v>3200</v>
      </c>
      <c r="AF549">
        <v>210327</v>
      </c>
      <c r="AG549" t="str">
        <f t="shared" si="16"/>
        <v>None</v>
      </c>
    </row>
    <row r="550" spans="14:33" x14ac:dyDescent="0.25">
      <c r="N550">
        <v>216</v>
      </c>
      <c r="O550">
        <v>100</v>
      </c>
      <c r="P550" t="s">
        <v>2099</v>
      </c>
      <c r="Q550" t="s">
        <v>2076</v>
      </c>
      <c r="R550" t="s">
        <v>278</v>
      </c>
      <c r="S550">
        <v>35.549999999999997</v>
      </c>
      <c r="T550">
        <v>-88.58</v>
      </c>
      <c r="U550" t="s">
        <v>2100</v>
      </c>
      <c r="V550">
        <v>210327</v>
      </c>
      <c r="X550">
        <v>841</v>
      </c>
      <c r="Y550" t="s">
        <v>635</v>
      </c>
      <c r="Z550" t="s">
        <v>3201</v>
      </c>
      <c r="AA550" t="s">
        <v>830</v>
      </c>
      <c r="AB550" t="s">
        <v>259</v>
      </c>
      <c r="AC550">
        <v>33.83</v>
      </c>
      <c r="AD550">
        <v>-88.57</v>
      </c>
      <c r="AE550" t="s">
        <v>3202</v>
      </c>
      <c r="AF550">
        <v>210327</v>
      </c>
      <c r="AG550" t="str">
        <f t="shared" si="16"/>
        <v>None</v>
      </c>
    </row>
    <row r="551" spans="14:33" x14ac:dyDescent="0.25">
      <c r="N551">
        <v>237</v>
      </c>
      <c r="O551">
        <v>100</v>
      </c>
      <c r="P551" t="s">
        <v>2101</v>
      </c>
      <c r="Q551" t="s">
        <v>912</v>
      </c>
      <c r="R551" t="s">
        <v>145</v>
      </c>
      <c r="S551">
        <v>40</v>
      </c>
      <c r="T551">
        <v>-86.18</v>
      </c>
      <c r="U551" t="s">
        <v>1799</v>
      </c>
      <c r="V551">
        <v>210327</v>
      </c>
      <c r="X551">
        <v>856</v>
      </c>
      <c r="Y551">
        <v>60</v>
      </c>
      <c r="Z551" t="s">
        <v>3203</v>
      </c>
      <c r="AA551" t="s">
        <v>1801</v>
      </c>
      <c r="AB551" t="s">
        <v>31</v>
      </c>
      <c r="AC551">
        <v>34.61</v>
      </c>
      <c r="AD551">
        <v>-87.09</v>
      </c>
      <c r="AE551" t="s">
        <v>3204</v>
      </c>
      <c r="AF551">
        <v>210327</v>
      </c>
      <c r="AG551" t="str">
        <f t="shared" si="16"/>
        <v>None</v>
      </c>
    </row>
    <row r="552" spans="14:33" x14ac:dyDescent="0.25">
      <c r="N552">
        <v>238</v>
      </c>
      <c r="O552">
        <v>100</v>
      </c>
      <c r="P552" t="s">
        <v>2102</v>
      </c>
      <c r="Q552" t="s">
        <v>912</v>
      </c>
      <c r="R552" t="s">
        <v>145</v>
      </c>
      <c r="S552">
        <v>40.020000000000003</v>
      </c>
      <c r="T552">
        <v>-86.16</v>
      </c>
      <c r="U552" t="s">
        <v>2098</v>
      </c>
      <c r="V552">
        <v>210327</v>
      </c>
      <c r="X552">
        <v>909</v>
      </c>
      <c r="Y552" t="s">
        <v>635</v>
      </c>
      <c r="Z552" t="s">
        <v>3205</v>
      </c>
      <c r="AA552" t="s">
        <v>1064</v>
      </c>
      <c r="AB552" t="s">
        <v>31</v>
      </c>
      <c r="AC552">
        <v>34.72</v>
      </c>
      <c r="AD552">
        <v>-86.67</v>
      </c>
      <c r="AE552" t="s">
        <v>3206</v>
      </c>
      <c r="AF552">
        <v>210327</v>
      </c>
      <c r="AG552" t="str">
        <f t="shared" si="16"/>
        <v>None</v>
      </c>
    </row>
    <row r="553" spans="14:33" x14ac:dyDescent="0.25">
      <c r="N553">
        <v>243</v>
      </c>
      <c r="O553">
        <v>100</v>
      </c>
      <c r="P553" t="s">
        <v>2103</v>
      </c>
      <c r="Q553" t="s">
        <v>1037</v>
      </c>
      <c r="R553" t="s">
        <v>278</v>
      </c>
      <c r="S553">
        <v>35.68</v>
      </c>
      <c r="T553">
        <v>-88.12</v>
      </c>
      <c r="U553" t="s">
        <v>2104</v>
      </c>
      <c r="V553">
        <v>210327</v>
      </c>
      <c r="X553">
        <v>917</v>
      </c>
      <c r="Y553" t="s">
        <v>635</v>
      </c>
      <c r="Z553" t="s">
        <v>3207</v>
      </c>
      <c r="AA553" t="s">
        <v>1064</v>
      </c>
      <c r="AB553" t="s">
        <v>31</v>
      </c>
      <c r="AC553">
        <v>34.82</v>
      </c>
      <c r="AD553">
        <v>-86.54</v>
      </c>
      <c r="AE553" t="s">
        <v>3208</v>
      </c>
      <c r="AF553">
        <v>210327</v>
      </c>
      <c r="AG553" t="str">
        <f t="shared" si="16"/>
        <v>None</v>
      </c>
    </row>
    <row r="554" spans="14:33" x14ac:dyDescent="0.25">
      <c r="N554">
        <v>249</v>
      </c>
      <c r="O554">
        <v>100</v>
      </c>
      <c r="P554" t="s">
        <v>2105</v>
      </c>
      <c r="Q554" t="s">
        <v>912</v>
      </c>
      <c r="R554" t="s">
        <v>145</v>
      </c>
      <c r="S554">
        <v>40.04</v>
      </c>
      <c r="T554">
        <v>-86.05</v>
      </c>
      <c r="U554" t="s">
        <v>1799</v>
      </c>
      <c r="V554">
        <v>210327</v>
      </c>
      <c r="X554">
        <v>917</v>
      </c>
      <c r="Y554" t="s">
        <v>635</v>
      </c>
      <c r="Z554" t="s">
        <v>3209</v>
      </c>
      <c r="AA554" t="s">
        <v>1064</v>
      </c>
      <c r="AB554" t="s">
        <v>31</v>
      </c>
      <c r="AC554">
        <v>34.75</v>
      </c>
      <c r="AD554">
        <v>-86.61</v>
      </c>
      <c r="AE554" t="s">
        <v>3210</v>
      </c>
      <c r="AF554">
        <v>210327</v>
      </c>
      <c r="AG554" t="str">
        <f t="shared" si="16"/>
        <v>None</v>
      </c>
    </row>
    <row r="555" spans="14:33" x14ac:dyDescent="0.25">
      <c r="N555">
        <v>314</v>
      </c>
      <c r="O555">
        <v>100</v>
      </c>
      <c r="P555" t="s">
        <v>2106</v>
      </c>
      <c r="Q555" t="s">
        <v>1064</v>
      </c>
      <c r="R555" t="s">
        <v>145</v>
      </c>
      <c r="S555">
        <v>40.130000000000003</v>
      </c>
      <c r="T555">
        <v>-85.69</v>
      </c>
      <c r="U555" t="s">
        <v>2107</v>
      </c>
      <c r="V555">
        <v>210327</v>
      </c>
      <c r="X555">
        <v>918</v>
      </c>
      <c r="Y555" t="s">
        <v>635</v>
      </c>
      <c r="Z555" t="s">
        <v>3211</v>
      </c>
      <c r="AA555" t="s">
        <v>1117</v>
      </c>
      <c r="AB555" t="s">
        <v>31</v>
      </c>
      <c r="AC555">
        <v>33.97</v>
      </c>
      <c r="AD555">
        <v>-87.91</v>
      </c>
      <c r="AE555" t="s">
        <v>3212</v>
      </c>
      <c r="AF555">
        <v>210327</v>
      </c>
      <c r="AG555" t="str">
        <f t="shared" si="16"/>
        <v>None</v>
      </c>
    </row>
    <row r="556" spans="14:33" x14ac:dyDescent="0.25">
      <c r="N556">
        <v>431</v>
      </c>
      <c r="O556">
        <v>100</v>
      </c>
      <c r="P556" t="s">
        <v>2108</v>
      </c>
      <c r="Q556" t="s">
        <v>2109</v>
      </c>
      <c r="R556" t="s">
        <v>342</v>
      </c>
      <c r="S556">
        <v>32.53</v>
      </c>
      <c r="T556">
        <v>-93.5</v>
      </c>
      <c r="U556" t="s">
        <v>2110</v>
      </c>
      <c r="V556">
        <v>210327</v>
      </c>
      <c r="X556">
        <v>919</v>
      </c>
      <c r="Y556" t="s">
        <v>635</v>
      </c>
      <c r="Z556" t="s">
        <v>3213</v>
      </c>
      <c r="AA556" t="s">
        <v>1064</v>
      </c>
      <c r="AB556" t="s">
        <v>31</v>
      </c>
      <c r="AC556">
        <v>34.799999999999997</v>
      </c>
      <c r="AD556">
        <v>-86.5</v>
      </c>
      <c r="AE556" t="s">
        <v>3214</v>
      </c>
      <c r="AF556">
        <v>210327</v>
      </c>
      <c r="AG556" t="str">
        <f t="shared" si="16"/>
        <v>None</v>
      </c>
    </row>
    <row r="557" spans="14:33" x14ac:dyDescent="0.25">
      <c r="N557">
        <v>520</v>
      </c>
      <c r="O557">
        <v>100</v>
      </c>
      <c r="P557" t="s">
        <v>2111</v>
      </c>
      <c r="Q557" t="s">
        <v>912</v>
      </c>
      <c r="R557" t="s">
        <v>193</v>
      </c>
      <c r="S557">
        <v>39.229999999999997</v>
      </c>
      <c r="T557">
        <v>-84.59</v>
      </c>
      <c r="U557" t="s">
        <v>2112</v>
      </c>
      <c r="V557">
        <v>210327</v>
      </c>
      <c r="X557">
        <v>927</v>
      </c>
      <c r="Y557" t="s">
        <v>635</v>
      </c>
      <c r="Z557" t="s">
        <v>3215</v>
      </c>
      <c r="AA557" t="s">
        <v>1117</v>
      </c>
      <c r="AB557" t="s">
        <v>31</v>
      </c>
      <c r="AC557">
        <v>33.99</v>
      </c>
      <c r="AD557">
        <v>-87.8</v>
      </c>
      <c r="AE557" t="s">
        <v>3216</v>
      </c>
      <c r="AF557">
        <v>210327</v>
      </c>
      <c r="AG557" t="str">
        <f t="shared" si="16"/>
        <v>None</v>
      </c>
    </row>
    <row r="558" spans="14:33" x14ac:dyDescent="0.25">
      <c r="N558">
        <v>520</v>
      </c>
      <c r="O558">
        <v>100</v>
      </c>
      <c r="P558" t="s">
        <v>2113</v>
      </c>
      <c r="Q558" t="s">
        <v>912</v>
      </c>
      <c r="R558" t="s">
        <v>193</v>
      </c>
      <c r="S558">
        <v>39.24</v>
      </c>
      <c r="T558">
        <v>-84.59</v>
      </c>
      <c r="U558" t="s">
        <v>2114</v>
      </c>
      <c r="V558">
        <v>210327</v>
      </c>
      <c r="X558">
        <v>931</v>
      </c>
      <c r="Y558" t="s">
        <v>635</v>
      </c>
      <c r="Z558" t="s">
        <v>3217</v>
      </c>
      <c r="AA558" t="s">
        <v>3066</v>
      </c>
      <c r="AB558" t="s">
        <v>278</v>
      </c>
      <c r="AC558">
        <v>36.36</v>
      </c>
      <c r="AD558">
        <v>-84.13</v>
      </c>
      <c r="AE558" t="s">
        <v>2944</v>
      </c>
      <c r="AF558">
        <v>210327</v>
      </c>
      <c r="AG558" t="str">
        <f t="shared" si="16"/>
        <v>None</v>
      </c>
    </row>
    <row r="559" spans="14:33" x14ac:dyDescent="0.25">
      <c r="N559">
        <v>635</v>
      </c>
      <c r="O559">
        <v>100</v>
      </c>
      <c r="P559" t="s">
        <v>2115</v>
      </c>
      <c r="Q559" t="s">
        <v>851</v>
      </c>
      <c r="R559" t="s">
        <v>889</v>
      </c>
      <c r="S559">
        <v>36.659999999999997</v>
      </c>
      <c r="T559">
        <v>-82.19</v>
      </c>
      <c r="U559" t="s">
        <v>1811</v>
      </c>
      <c r="V559">
        <v>210327</v>
      </c>
      <c r="X559">
        <v>1017</v>
      </c>
      <c r="Y559" t="s">
        <v>635</v>
      </c>
      <c r="Z559" t="s">
        <v>3209</v>
      </c>
      <c r="AA559" t="s">
        <v>1064</v>
      </c>
      <c r="AB559" t="s">
        <v>31</v>
      </c>
      <c r="AC559">
        <v>34.75</v>
      </c>
      <c r="AD559">
        <v>-86.61</v>
      </c>
      <c r="AE559" t="s">
        <v>3218</v>
      </c>
      <c r="AF559">
        <v>210327</v>
      </c>
      <c r="AG559" t="str">
        <f t="shared" si="16"/>
        <v>None</v>
      </c>
    </row>
    <row r="560" spans="14:33" x14ac:dyDescent="0.25">
      <c r="N560">
        <v>635</v>
      </c>
      <c r="O560">
        <v>100</v>
      </c>
      <c r="P560" t="s">
        <v>2116</v>
      </c>
      <c r="Q560" t="s">
        <v>851</v>
      </c>
      <c r="R560" t="s">
        <v>889</v>
      </c>
      <c r="S560">
        <v>36.630000000000003</v>
      </c>
      <c r="T560">
        <v>-82.21</v>
      </c>
      <c r="U560" t="s">
        <v>1811</v>
      </c>
      <c r="V560">
        <v>210327</v>
      </c>
      <c r="X560">
        <v>1033</v>
      </c>
      <c r="Y560" t="s">
        <v>635</v>
      </c>
      <c r="Z560" t="s">
        <v>3219</v>
      </c>
      <c r="AA560" t="s">
        <v>1101</v>
      </c>
      <c r="AB560" t="s">
        <v>31</v>
      </c>
      <c r="AC560">
        <v>34.19</v>
      </c>
      <c r="AD560">
        <v>-86.78</v>
      </c>
      <c r="AE560" t="s">
        <v>3220</v>
      </c>
      <c r="AF560">
        <v>210327</v>
      </c>
      <c r="AG560" t="str">
        <f t="shared" si="16"/>
        <v>Injury</v>
      </c>
    </row>
    <row r="561" spans="14:33" x14ac:dyDescent="0.25">
      <c r="N561">
        <v>645</v>
      </c>
      <c r="O561">
        <v>100</v>
      </c>
      <c r="P561" t="s">
        <v>2117</v>
      </c>
      <c r="Q561" t="s">
        <v>851</v>
      </c>
      <c r="R561" t="s">
        <v>889</v>
      </c>
      <c r="S561">
        <v>36.72</v>
      </c>
      <c r="T561">
        <v>-81.96</v>
      </c>
      <c r="U561" t="s">
        <v>1811</v>
      </c>
      <c r="V561">
        <v>210327</v>
      </c>
      <c r="X561">
        <v>1046</v>
      </c>
      <c r="Y561" t="s">
        <v>635</v>
      </c>
      <c r="Z561" t="s">
        <v>3221</v>
      </c>
      <c r="AA561" t="s">
        <v>1626</v>
      </c>
      <c r="AB561" t="s">
        <v>31</v>
      </c>
      <c r="AC561">
        <v>34.729999999999997</v>
      </c>
      <c r="AD561">
        <v>-85.73</v>
      </c>
      <c r="AE561" t="s">
        <v>3222</v>
      </c>
      <c r="AF561">
        <v>210327</v>
      </c>
      <c r="AG561" t="str">
        <f t="shared" si="16"/>
        <v>None</v>
      </c>
    </row>
    <row r="562" spans="14:33" x14ac:dyDescent="0.25">
      <c r="N562">
        <v>1911</v>
      </c>
      <c r="O562">
        <v>100</v>
      </c>
      <c r="P562" t="s">
        <v>2118</v>
      </c>
      <c r="Q562" t="s">
        <v>2119</v>
      </c>
      <c r="R562" t="s">
        <v>449</v>
      </c>
      <c r="S562">
        <v>35.97</v>
      </c>
      <c r="T562">
        <v>-77.959999999999994</v>
      </c>
      <c r="U562" t="s">
        <v>2120</v>
      </c>
      <c r="V562">
        <v>210328</v>
      </c>
      <c r="X562">
        <v>1055</v>
      </c>
      <c r="Y562" t="s">
        <v>635</v>
      </c>
      <c r="Z562" t="s">
        <v>3223</v>
      </c>
      <c r="AA562" t="s">
        <v>1101</v>
      </c>
      <c r="AB562" t="s">
        <v>31</v>
      </c>
      <c r="AC562">
        <v>34.08</v>
      </c>
      <c r="AD562">
        <v>-87.06</v>
      </c>
      <c r="AE562" t="s">
        <v>3224</v>
      </c>
      <c r="AF562">
        <v>210327</v>
      </c>
      <c r="AG562" t="str">
        <f t="shared" si="16"/>
        <v>None</v>
      </c>
    </row>
    <row r="563" spans="14:33" x14ac:dyDescent="0.25">
      <c r="N563">
        <v>1911</v>
      </c>
      <c r="O563">
        <v>100</v>
      </c>
      <c r="P563" t="s">
        <v>2121</v>
      </c>
      <c r="Q563" t="s">
        <v>2119</v>
      </c>
      <c r="R563" t="s">
        <v>449</v>
      </c>
      <c r="S563">
        <v>35.96</v>
      </c>
      <c r="T563">
        <v>-77.95</v>
      </c>
      <c r="U563" t="s">
        <v>2122</v>
      </c>
      <c r="V563">
        <v>210328</v>
      </c>
      <c r="X563">
        <v>1100</v>
      </c>
      <c r="Y563" t="s">
        <v>635</v>
      </c>
      <c r="Z563" t="s">
        <v>3225</v>
      </c>
      <c r="AA563" t="s">
        <v>1333</v>
      </c>
      <c r="AB563" t="s">
        <v>278</v>
      </c>
      <c r="AC563">
        <v>35.18</v>
      </c>
      <c r="AD563">
        <v>-84.87</v>
      </c>
      <c r="AE563" t="s">
        <v>3226</v>
      </c>
      <c r="AF563">
        <v>210327</v>
      </c>
      <c r="AG563" t="str">
        <f t="shared" si="16"/>
        <v>None</v>
      </c>
    </row>
    <row r="564" spans="14:33" x14ac:dyDescent="0.25">
      <c r="N564">
        <v>2159</v>
      </c>
      <c r="O564">
        <v>100</v>
      </c>
      <c r="P564" t="s">
        <v>2123</v>
      </c>
      <c r="Q564" t="s">
        <v>2124</v>
      </c>
      <c r="R564" t="s">
        <v>449</v>
      </c>
      <c r="S564">
        <v>35.950000000000003</v>
      </c>
      <c r="T564">
        <v>-76.3</v>
      </c>
      <c r="U564" t="s">
        <v>1996</v>
      </c>
      <c r="V564">
        <v>210328</v>
      </c>
      <c r="X564">
        <v>1110</v>
      </c>
      <c r="Y564" t="s">
        <v>635</v>
      </c>
      <c r="Z564" t="s">
        <v>3227</v>
      </c>
      <c r="AA564" t="s">
        <v>1373</v>
      </c>
      <c r="AB564" t="s">
        <v>31</v>
      </c>
      <c r="AC564">
        <v>34.36</v>
      </c>
      <c r="AD564">
        <v>-86.29</v>
      </c>
      <c r="AE564" t="s">
        <v>3228</v>
      </c>
      <c r="AF564">
        <v>210327</v>
      </c>
      <c r="AG564" t="str">
        <f t="shared" si="16"/>
        <v>None</v>
      </c>
    </row>
    <row r="565" spans="14:33" x14ac:dyDescent="0.25">
      <c r="N565">
        <v>7</v>
      </c>
      <c r="O565">
        <v>100</v>
      </c>
      <c r="P565" t="s">
        <v>2125</v>
      </c>
      <c r="Q565" t="s">
        <v>2126</v>
      </c>
      <c r="R565" t="s">
        <v>852</v>
      </c>
      <c r="S565">
        <v>28.73</v>
      </c>
      <c r="T565">
        <v>-81.88</v>
      </c>
      <c r="U565" t="s">
        <v>2127</v>
      </c>
      <c r="V565">
        <v>210330</v>
      </c>
      <c r="X565">
        <v>1110</v>
      </c>
      <c r="Y565" t="s">
        <v>635</v>
      </c>
      <c r="Z565" t="s">
        <v>3229</v>
      </c>
      <c r="AA565" t="s">
        <v>1333</v>
      </c>
      <c r="AB565" t="s">
        <v>278</v>
      </c>
      <c r="AC565">
        <v>35.24</v>
      </c>
      <c r="AD565">
        <v>-84.83</v>
      </c>
      <c r="AE565" t="s">
        <v>3230</v>
      </c>
      <c r="AF565">
        <v>210327</v>
      </c>
      <c r="AG565" t="str">
        <f t="shared" si="16"/>
        <v>None</v>
      </c>
    </row>
    <row r="566" spans="14:33" x14ac:dyDescent="0.25">
      <c r="N566">
        <v>824</v>
      </c>
      <c r="O566">
        <v>175</v>
      </c>
      <c r="P566" t="s">
        <v>2128</v>
      </c>
      <c r="Q566" t="s">
        <v>1090</v>
      </c>
      <c r="R566" t="s">
        <v>794</v>
      </c>
      <c r="S566">
        <v>33.619999999999997</v>
      </c>
      <c r="T566">
        <v>-91.82</v>
      </c>
      <c r="U566" t="s">
        <v>1334</v>
      </c>
      <c r="V566">
        <v>210330</v>
      </c>
      <c r="X566">
        <v>1110</v>
      </c>
      <c r="Y566" t="s">
        <v>635</v>
      </c>
      <c r="Z566" t="s">
        <v>3231</v>
      </c>
      <c r="AA566" t="s">
        <v>1333</v>
      </c>
      <c r="AB566" t="s">
        <v>278</v>
      </c>
      <c r="AC566">
        <v>35.130000000000003</v>
      </c>
      <c r="AD566">
        <v>-84.93</v>
      </c>
      <c r="AE566" t="s">
        <v>3232</v>
      </c>
      <c r="AF566">
        <v>210327</v>
      </c>
      <c r="AG566" t="str">
        <f t="shared" si="16"/>
        <v>None</v>
      </c>
    </row>
    <row r="567" spans="14:33" x14ac:dyDescent="0.25">
      <c r="N567">
        <v>1357</v>
      </c>
      <c r="O567">
        <v>100</v>
      </c>
      <c r="P567" t="s">
        <v>2129</v>
      </c>
      <c r="Q567" t="s">
        <v>2130</v>
      </c>
      <c r="R567" t="s">
        <v>224</v>
      </c>
      <c r="S567">
        <v>44.24</v>
      </c>
      <c r="T567">
        <v>-88.1</v>
      </c>
      <c r="U567" t="s">
        <v>2131</v>
      </c>
      <c r="V567">
        <v>210331</v>
      </c>
      <c r="X567">
        <v>1115</v>
      </c>
      <c r="Y567" t="s">
        <v>635</v>
      </c>
      <c r="Z567" t="s">
        <v>3233</v>
      </c>
      <c r="AA567" t="s">
        <v>1373</v>
      </c>
      <c r="AB567" t="s">
        <v>31</v>
      </c>
      <c r="AC567">
        <v>34.380000000000003</v>
      </c>
      <c r="AD567">
        <v>-86.12</v>
      </c>
      <c r="AE567" t="s">
        <v>3234</v>
      </c>
      <c r="AF567">
        <v>210327</v>
      </c>
      <c r="AG567" t="str">
        <f t="shared" si="16"/>
        <v>None</v>
      </c>
    </row>
    <row r="568" spans="14:33" x14ac:dyDescent="0.25">
      <c r="N568">
        <v>2340</v>
      </c>
      <c r="O568">
        <v>125</v>
      </c>
      <c r="P568" t="s">
        <v>2132</v>
      </c>
      <c r="Q568" t="s">
        <v>2133</v>
      </c>
      <c r="R568" t="s">
        <v>34</v>
      </c>
      <c r="S568">
        <v>41.09</v>
      </c>
      <c r="T568">
        <v>-99.69</v>
      </c>
      <c r="U568" t="s">
        <v>2134</v>
      </c>
      <c r="V568">
        <v>210331</v>
      </c>
      <c r="X568">
        <v>1130</v>
      </c>
      <c r="Y568" t="s">
        <v>635</v>
      </c>
      <c r="Z568" t="s">
        <v>2704</v>
      </c>
      <c r="AA568" t="s">
        <v>1123</v>
      </c>
      <c r="AB568" t="s">
        <v>31</v>
      </c>
      <c r="AC568">
        <v>34.450000000000003</v>
      </c>
      <c r="AD568">
        <v>-85.91</v>
      </c>
      <c r="AE568" t="s">
        <v>3235</v>
      </c>
      <c r="AF568">
        <v>210327</v>
      </c>
      <c r="AG568" t="str">
        <f t="shared" si="16"/>
        <v>Injury</v>
      </c>
    </row>
    <row r="569" spans="14:33" x14ac:dyDescent="0.25">
      <c r="N569">
        <v>2345</v>
      </c>
      <c r="O569">
        <v>200</v>
      </c>
      <c r="P569" t="s">
        <v>2135</v>
      </c>
      <c r="Q569" t="s">
        <v>2136</v>
      </c>
      <c r="R569" t="s">
        <v>35</v>
      </c>
      <c r="S569">
        <v>38.71</v>
      </c>
      <c r="T569">
        <v>-99.17</v>
      </c>
      <c r="U569" t="s">
        <v>2137</v>
      </c>
      <c r="V569">
        <v>210331</v>
      </c>
      <c r="X569">
        <v>1135</v>
      </c>
      <c r="Y569" t="s">
        <v>635</v>
      </c>
      <c r="Z569" t="s">
        <v>3236</v>
      </c>
      <c r="AA569" t="s">
        <v>1123</v>
      </c>
      <c r="AB569" t="s">
        <v>31</v>
      </c>
      <c r="AC569">
        <v>34.42</v>
      </c>
      <c r="AD569">
        <v>-85.8</v>
      </c>
      <c r="AE569" t="s">
        <v>3237</v>
      </c>
      <c r="AF569">
        <v>210327</v>
      </c>
      <c r="AG569" t="str">
        <f t="shared" si="16"/>
        <v>None</v>
      </c>
    </row>
    <row r="570" spans="14:33" x14ac:dyDescent="0.25">
      <c r="N570">
        <v>2359</v>
      </c>
      <c r="O570">
        <v>100</v>
      </c>
      <c r="P570" t="s">
        <v>2138</v>
      </c>
      <c r="Q570" t="s">
        <v>2139</v>
      </c>
      <c r="R570" t="s">
        <v>35</v>
      </c>
      <c r="S570">
        <v>38.46</v>
      </c>
      <c r="T570">
        <v>-99.31</v>
      </c>
      <c r="U570" t="s">
        <v>2140</v>
      </c>
      <c r="V570">
        <v>210331</v>
      </c>
      <c r="X570">
        <v>1150</v>
      </c>
      <c r="Y570" t="s">
        <v>635</v>
      </c>
      <c r="Z570" t="s">
        <v>3238</v>
      </c>
      <c r="AA570" t="s">
        <v>1333</v>
      </c>
      <c r="AB570" t="s">
        <v>278</v>
      </c>
      <c r="AC570">
        <v>35.340000000000003</v>
      </c>
      <c r="AD570">
        <v>-84.87</v>
      </c>
      <c r="AE570" t="s">
        <v>3239</v>
      </c>
      <c r="AF570">
        <v>210327</v>
      </c>
      <c r="AG570" t="str">
        <f t="shared" si="16"/>
        <v>None</v>
      </c>
    </row>
    <row r="571" spans="14:33" x14ac:dyDescent="0.25">
      <c r="N571">
        <v>15</v>
      </c>
      <c r="O571">
        <v>100</v>
      </c>
      <c r="P571" t="s">
        <v>2141</v>
      </c>
      <c r="Q571" t="s">
        <v>2139</v>
      </c>
      <c r="R571" t="s">
        <v>35</v>
      </c>
      <c r="S571">
        <v>38.53</v>
      </c>
      <c r="T571">
        <v>-99.31</v>
      </c>
      <c r="U571" t="s">
        <v>2142</v>
      </c>
      <c r="V571">
        <v>210331</v>
      </c>
      <c r="X571">
        <v>1217</v>
      </c>
      <c r="Y571" t="s">
        <v>635</v>
      </c>
      <c r="Z571" t="s">
        <v>3240</v>
      </c>
      <c r="AA571" t="s">
        <v>757</v>
      </c>
      <c r="AB571" t="s">
        <v>31</v>
      </c>
      <c r="AC571">
        <v>33.479999999999997</v>
      </c>
      <c r="AD571">
        <v>-86.63</v>
      </c>
      <c r="AE571" t="s">
        <v>3241</v>
      </c>
      <c r="AF571">
        <v>210328</v>
      </c>
      <c r="AG571" t="str">
        <f t="shared" si="16"/>
        <v>None</v>
      </c>
    </row>
    <row r="572" spans="14:33" x14ac:dyDescent="0.25">
      <c r="N572">
        <v>15</v>
      </c>
      <c r="O572">
        <v>100</v>
      </c>
      <c r="P572" t="s">
        <v>2143</v>
      </c>
      <c r="Q572" t="s">
        <v>2144</v>
      </c>
      <c r="R572" t="s">
        <v>34</v>
      </c>
      <c r="S572">
        <v>40.85</v>
      </c>
      <c r="T572">
        <v>-99.58</v>
      </c>
      <c r="U572" t="s">
        <v>2145</v>
      </c>
      <c r="V572">
        <v>210331</v>
      </c>
      <c r="X572">
        <v>1311</v>
      </c>
      <c r="Y572" t="s">
        <v>635</v>
      </c>
      <c r="Z572" t="s">
        <v>3242</v>
      </c>
      <c r="AA572" t="s">
        <v>1899</v>
      </c>
      <c r="AB572" t="s">
        <v>861</v>
      </c>
      <c r="AC572">
        <v>34.25</v>
      </c>
      <c r="AD572">
        <v>-85.25</v>
      </c>
      <c r="AE572" t="s">
        <v>3243</v>
      </c>
      <c r="AF572">
        <v>210328</v>
      </c>
      <c r="AG572" t="str">
        <f t="shared" si="16"/>
        <v>None</v>
      </c>
    </row>
    <row r="573" spans="14:33" x14ac:dyDescent="0.25">
      <c r="N573">
        <v>18</v>
      </c>
      <c r="O573">
        <v>100</v>
      </c>
      <c r="P573" t="s">
        <v>2146</v>
      </c>
      <c r="Q573" t="s">
        <v>2147</v>
      </c>
      <c r="R573" t="s">
        <v>35</v>
      </c>
      <c r="S573">
        <v>38.92</v>
      </c>
      <c r="T573">
        <v>-98.94</v>
      </c>
      <c r="U573" t="s">
        <v>2148</v>
      </c>
      <c r="V573">
        <v>210331</v>
      </c>
      <c r="X573">
        <v>1328</v>
      </c>
      <c r="Y573" t="s">
        <v>635</v>
      </c>
      <c r="Z573" t="s">
        <v>3244</v>
      </c>
      <c r="AA573" t="s">
        <v>985</v>
      </c>
      <c r="AB573" t="s">
        <v>861</v>
      </c>
      <c r="AC573">
        <v>34.21</v>
      </c>
      <c r="AD573">
        <v>-84.84</v>
      </c>
      <c r="AE573" t="s">
        <v>3245</v>
      </c>
      <c r="AF573">
        <v>210328</v>
      </c>
      <c r="AG573" t="str">
        <f t="shared" si="16"/>
        <v>None</v>
      </c>
    </row>
    <row r="574" spans="14:33" x14ac:dyDescent="0.25">
      <c r="N574">
        <v>24</v>
      </c>
      <c r="O574">
        <v>175</v>
      </c>
      <c r="P574" t="s">
        <v>2149</v>
      </c>
      <c r="Q574" t="s">
        <v>2133</v>
      </c>
      <c r="R574" t="s">
        <v>34</v>
      </c>
      <c r="S574">
        <v>41.29</v>
      </c>
      <c r="T574">
        <v>-99.38</v>
      </c>
      <c r="U574" t="s">
        <v>2150</v>
      </c>
      <c r="V574">
        <v>210331</v>
      </c>
      <c r="X574">
        <v>1336</v>
      </c>
      <c r="Y574" t="s">
        <v>635</v>
      </c>
      <c r="Z574" t="s">
        <v>3246</v>
      </c>
      <c r="AA574" t="s">
        <v>751</v>
      </c>
      <c r="AB574" t="s">
        <v>861</v>
      </c>
      <c r="AC574">
        <v>34.81</v>
      </c>
      <c r="AD574">
        <v>-83.95</v>
      </c>
      <c r="AE574" t="s">
        <v>3247</v>
      </c>
      <c r="AF574">
        <v>210328</v>
      </c>
      <c r="AG574" t="str">
        <f t="shared" si="16"/>
        <v>None</v>
      </c>
    </row>
    <row r="575" spans="14:33" x14ac:dyDescent="0.25">
      <c r="N575">
        <v>28</v>
      </c>
      <c r="O575">
        <v>100</v>
      </c>
      <c r="P575" t="s">
        <v>2149</v>
      </c>
      <c r="Q575" t="s">
        <v>2133</v>
      </c>
      <c r="R575" t="s">
        <v>34</v>
      </c>
      <c r="S575">
        <v>41.29</v>
      </c>
      <c r="T575">
        <v>-99.38</v>
      </c>
      <c r="U575" t="s">
        <v>2151</v>
      </c>
      <c r="V575">
        <v>210331</v>
      </c>
      <c r="X575">
        <v>1336</v>
      </c>
      <c r="Y575" t="s">
        <v>635</v>
      </c>
      <c r="Z575" t="s">
        <v>3248</v>
      </c>
      <c r="AA575" t="s">
        <v>751</v>
      </c>
      <c r="AB575" t="s">
        <v>861</v>
      </c>
      <c r="AC575">
        <v>34.799999999999997</v>
      </c>
      <c r="AD575">
        <v>-83.86</v>
      </c>
      <c r="AE575" t="s">
        <v>3249</v>
      </c>
      <c r="AF575">
        <v>210328</v>
      </c>
      <c r="AG575" t="str">
        <f t="shared" si="16"/>
        <v>None</v>
      </c>
    </row>
    <row r="576" spans="14:33" x14ac:dyDescent="0.25">
      <c r="N576">
        <v>28</v>
      </c>
      <c r="O576">
        <v>125</v>
      </c>
      <c r="P576" t="s">
        <v>1757</v>
      </c>
      <c r="Q576" t="s">
        <v>2144</v>
      </c>
      <c r="R576" t="s">
        <v>34</v>
      </c>
      <c r="S576">
        <v>40.950000000000003</v>
      </c>
      <c r="T576">
        <v>-99.51</v>
      </c>
      <c r="U576" t="s">
        <v>2152</v>
      </c>
      <c r="V576">
        <v>210331</v>
      </c>
      <c r="X576">
        <v>1507</v>
      </c>
      <c r="Y576" t="s">
        <v>635</v>
      </c>
      <c r="Z576" t="s">
        <v>3250</v>
      </c>
      <c r="AA576" t="s">
        <v>3251</v>
      </c>
      <c r="AB576" t="s">
        <v>861</v>
      </c>
      <c r="AC576">
        <v>33.9</v>
      </c>
      <c r="AD576">
        <v>-84.13</v>
      </c>
      <c r="AE576" t="s">
        <v>3252</v>
      </c>
      <c r="AF576">
        <v>210328</v>
      </c>
      <c r="AG576" t="str">
        <f t="shared" si="16"/>
        <v>Injury</v>
      </c>
    </row>
    <row r="577" spans="14:33" x14ac:dyDescent="0.25">
      <c r="N577">
        <v>30</v>
      </c>
      <c r="O577">
        <v>125</v>
      </c>
      <c r="P577" t="s">
        <v>2153</v>
      </c>
      <c r="Q577" t="s">
        <v>1985</v>
      </c>
      <c r="R577" t="s">
        <v>35</v>
      </c>
      <c r="S577">
        <v>38.14</v>
      </c>
      <c r="T577">
        <v>-99.31</v>
      </c>
      <c r="U577" t="s">
        <v>2154</v>
      </c>
      <c r="V577">
        <v>210331</v>
      </c>
      <c r="X577">
        <v>1516</v>
      </c>
      <c r="Y577" t="s">
        <v>635</v>
      </c>
      <c r="Z577" t="s">
        <v>3253</v>
      </c>
      <c r="AA577" t="s">
        <v>3251</v>
      </c>
      <c r="AB577" t="s">
        <v>861</v>
      </c>
      <c r="AC577">
        <v>33.92</v>
      </c>
      <c r="AD577">
        <v>-84.07</v>
      </c>
      <c r="AE577" t="s">
        <v>3254</v>
      </c>
      <c r="AF577">
        <v>210328</v>
      </c>
      <c r="AG577" t="str">
        <f t="shared" si="16"/>
        <v>None</v>
      </c>
    </row>
    <row r="578" spans="14:33" x14ac:dyDescent="0.25">
      <c r="N578">
        <v>33</v>
      </c>
      <c r="O578">
        <v>200</v>
      </c>
      <c r="P578" t="s">
        <v>2155</v>
      </c>
      <c r="Q578" t="s">
        <v>1985</v>
      </c>
      <c r="R578" t="s">
        <v>35</v>
      </c>
      <c r="S578">
        <v>38.17</v>
      </c>
      <c r="T578">
        <v>-99.22</v>
      </c>
      <c r="U578" t="s">
        <v>2156</v>
      </c>
      <c r="V578">
        <v>210331</v>
      </c>
      <c r="X578">
        <v>1634</v>
      </c>
      <c r="Y578" t="s">
        <v>635</v>
      </c>
      <c r="Z578" t="s">
        <v>3255</v>
      </c>
      <c r="AA578" t="s">
        <v>3256</v>
      </c>
      <c r="AB578" t="s">
        <v>861</v>
      </c>
      <c r="AC578">
        <v>33.25</v>
      </c>
      <c r="AD578">
        <v>-84.26</v>
      </c>
      <c r="AE578" t="s">
        <v>3257</v>
      </c>
      <c r="AF578">
        <v>210328</v>
      </c>
      <c r="AG578" t="str">
        <f t="shared" si="16"/>
        <v>None</v>
      </c>
    </row>
    <row r="579" spans="14:33" x14ac:dyDescent="0.25">
      <c r="N579">
        <v>34</v>
      </c>
      <c r="O579">
        <v>100</v>
      </c>
      <c r="P579" t="s">
        <v>2155</v>
      </c>
      <c r="Q579" t="s">
        <v>1985</v>
      </c>
      <c r="R579" t="s">
        <v>35</v>
      </c>
      <c r="S579">
        <v>38.17</v>
      </c>
      <c r="T579">
        <v>-99.22</v>
      </c>
      <c r="U579" t="s">
        <v>2157</v>
      </c>
      <c r="V579">
        <v>210331</v>
      </c>
      <c r="X579">
        <v>1634</v>
      </c>
      <c r="Y579" t="s">
        <v>635</v>
      </c>
      <c r="Z579" t="s">
        <v>3255</v>
      </c>
      <c r="AA579" t="s">
        <v>3256</v>
      </c>
      <c r="AB579" t="s">
        <v>861</v>
      </c>
      <c r="AC579">
        <v>33.25</v>
      </c>
      <c r="AD579">
        <v>-84.27</v>
      </c>
      <c r="AE579" t="s">
        <v>3258</v>
      </c>
      <c r="AF579">
        <v>210328</v>
      </c>
      <c r="AG579" t="str">
        <f t="shared" si="16"/>
        <v>None</v>
      </c>
    </row>
    <row r="580" spans="14:33" x14ac:dyDescent="0.25">
      <c r="N580">
        <v>44</v>
      </c>
      <c r="O580">
        <v>250</v>
      </c>
      <c r="P580" t="s">
        <v>2155</v>
      </c>
      <c r="Q580" t="s">
        <v>1985</v>
      </c>
      <c r="R580" t="s">
        <v>35</v>
      </c>
      <c r="S580">
        <v>38.17</v>
      </c>
      <c r="T580">
        <v>-99.22</v>
      </c>
      <c r="U580" t="s">
        <v>2158</v>
      </c>
      <c r="V580">
        <v>210331</v>
      </c>
      <c r="X580">
        <v>1700</v>
      </c>
      <c r="Y580" t="s">
        <v>635</v>
      </c>
      <c r="Z580" t="s">
        <v>1164</v>
      </c>
      <c r="AA580" t="s">
        <v>1164</v>
      </c>
      <c r="AB580" t="s">
        <v>1724</v>
      </c>
      <c r="AC580">
        <v>34.19</v>
      </c>
      <c r="AD580">
        <v>-82.16</v>
      </c>
      <c r="AE580" t="s">
        <v>3259</v>
      </c>
      <c r="AF580">
        <v>210328</v>
      </c>
      <c r="AG580" t="str">
        <f t="shared" si="16"/>
        <v>None</v>
      </c>
    </row>
    <row r="581" spans="14:33" x14ac:dyDescent="0.25">
      <c r="N581">
        <v>44</v>
      </c>
      <c r="O581">
        <v>250</v>
      </c>
      <c r="P581" t="s">
        <v>2155</v>
      </c>
      <c r="Q581" t="s">
        <v>1985</v>
      </c>
      <c r="R581" t="s">
        <v>35</v>
      </c>
      <c r="S581">
        <v>38.17</v>
      </c>
      <c r="T581">
        <v>-99.22</v>
      </c>
      <c r="U581" t="s">
        <v>2159</v>
      </c>
      <c r="V581">
        <v>210331</v>
      </c>
      <c r="X581">
        <v>1730</v>
      </c>
      <c r="Y581" t="s">
        <v>635</v>
      </c>
      <c r="Z581" t="s">
        <v>3260</v>
      </c>
      <c r="AA581" t="s">
        <v>1723</v>
      </c>
      <c r="AB581" t="s">
        <v>1724</v>
      </c>
      <c r="AC581">
        <v>34.36</v>
      </c>
      <c r="AD581">
        <v>-81.97</v>
      </c>
      <c r="AE581" t="s">
        <v>3261</v>
      </c>
      <c r="AF581">
        <v>210328</v>
      </c>
      <c r="AG581" t="str">
        <f t="shared" si="16"/>
        <v>None</v>
      </c>
    </row>
    <row r="582" spans="14:33" x14ac:dyDescent="0.25">
      <c r="N582">
        <v>50</v>
      </c>
      <c r="O582">
        <v>100</v>
      </c>
      <c r="P582" t="s">
        <v>2160</v>
      </c>
      <c r="Q582" t="s">
        <v>1985</v>
      </c>
      <c r="R582" t="s">
        <v>35</v>
      </c>
      <c r="S582">
        <v>38.26</v>
      </c>
      <c r="T582">
        <v>-99.15</v>
      </c>
      <c r="U582" t="s">
        <v>2161</v>
      </c>
      <c r="V582">
        <v>210331</v>
      </c>
      <c r="X582">
        <v>1742</v>
      </c>
      <c r="Y582" t="s">
        <v>635</v>
      </c>
      <c r="Z582" t="s">
        <v>3262</v>
      </c>
      <c r="AA582" t="s">
        <v>2610</v>
      </c>
      <c r="AB582" t="s">
        <v>1724</v>
      </c>
      <c r="AC582">
        <v>34.4</v>
      </c>
      <c r="AD582">
        <v>-81.569999999999993</v>
      </c>
      <c r="AE582" t="s">
        <v>3263</v>
      </c>
      <c r="AF582">
        <v>210328</v>
      </c>
      <c r="AG582" t="str">
        <f t="shared" si="16"/>
        <v>None</v>
      </c>
    </row>
    <row r="583" spans="14:33" x14ac:dyDescent="0.25">
      <c r="N583">
        <v>105</v>
      </c>
      <c r="O583">
        <v>150</v>
      </c>
      <c r="P583" t="s">
        <v>2160</v>
      </c>
      <c r="Q583" t="s">
        <v>1985</v>
      </c>
      <c r="R583" t="s">
        <v>35</v>
      </c>
      <c r="S583">
        <v>38.26</v>
      </c>
      <c r="T583">
        <v>-99.15</v>
      </c>
      <c r="U583" t="s">
        <v>2162</v>
      </c>
      <c r="V583">
        <v>210331</v>
      </c>
      <c r="X583">
        <v>1743</v>
      </c>
      <c r="Y583" t="s">
        <v>635</v>
      </c>
      <c r="Z583" t="s">
        <v>3264</v>
      </c>
      <c r="AA583" t="s">
        <v>2610</v>
      </c>
      <c r="AB583" t="s">
        <v>1724</v>
      </c>
      <c r="AC583">
        <v>34.380000000000003</v>
      </c>
      <c r="AD583">
        <v>-81.55</v>
      </c>
      <c r="AE583" t="s">
        <v>3265</v>
      </c>
      <c r="AF583">
        <v>210328</v>
      </c>
      <c r="AG583" t="str">
        <f t="shared" si="16"/>
        <v>None</v>
      </c>
    </row>
    <row r="584" spans="14:33" x14ac:dyDescent="0.25">
      <c r="N584">
        <v>120</v>
      </c>
      <c r="O584">
        <v>125</v>
      </c>
      <c r="P584" t="s">
        <v>2163</v>
      </c>
      <c r="Q584" t="s">
        <v>1985</v>
      </c>
      <c r="R584" t="s">
        <v>35</v>
      </c>
      <c r="S584">
        <v>38.19</v>
      </c>
      <c r="T584">
        <v>-99.1</v>
      </c>
      <c r="U584" t="s">
        <v>2164</v>
      </c>
      <c r="V584">
        <v>210331</v>
      </c>
      <c r="X584">
        <v>1830</v>
      </c>
      <c r="Y584" t="s">
        <v>635</v>
      </c>
      <c r="Z584" t="s">
        <v>1959</v>
      </c>
      <c r="AA584" t="s">
        <v>3266</v>
      </c>
      <c r="AB584" t="s">
        <v>1724</v>
      </c>
      <c r="AC584">
        <v>33.83</v>
      </c>
      <c r="AD584">
        <v>-81.81</v>
      </c>
      <c r="AE584" t="s">
        <v>3267</v>
      </c>
      <c r="AF584">
        <v>210328</v>
      </c>
      <c r="AG584" t="str">
        <f t="shared" ref="AG584:AG647" si="17">IF(ISERROR(FIND("FATAL",AE584)),IF(ISERROR(FIND("INJ ",AE584)),"None","Injury"),"Fatality")</f>
        <v>None</v>
      </c>
    </row>
    <row r="585" spans="14:33" x14ac:dyDescent="0.25">
      <c r="N585">
        <v>125</v>
      </c>
      <c r="O585">
        <v>100</v>
      </c>
      <c r="P585" t="s">
        <v>2163</v>
      </c>
      <c r="Q585" t="s">
        <v>1985</v>
      </c>
      <c r="R585" t="s">
        <v>35</v>
      </c>
      <c r="S585">
        <v>38.18</v>
      </c>
      <c r="T585">
        <v>-99.1</v>
      </c>
      <c r="U585" t="s">
        <v>2165</v>
      </c>
      <c r="V585">
        <v>210331</v>
      </c>
      <c r="X585">
        <v>1854</v>
      </c>
      <c r="Y585" t="s">
        <v>635</v>
      </c>
      <c r="Z585" t="s">
        <v>3268</v>
      </c>
      <c r="AA585" t="s">
        <v>3269</v>
      </c>
      <c r="AB585" t="s">
        <v>861</v>
      </c>
      <c r="AC585">
        <v>32.5</v>
      </c>
      <c r="AD585">
        <v>-83.9</v>
      </c>
      <c r="AE585" t="s">
        <v>3270</v>
      </c>
      <c r="AF585">
        <v>210328</v>
      </c>
      <c r="AG585" t="str">
        <f t="shared" si="17"/>
        <v>None</v>
      </c>
    </row>
    <row r="586" spans="14:33" x14ac:dyDescent="0.25">
      <c r="N586">
        <v>130</v>
      </c>
      <c r="O586">
        <v>100</v>
      </c>
      <c r="P586" t="s">
        <v>2163</v>
      </c>
      <c r="Q586" t="s">
        <v>1985</v>
      </c>
      <c r="R586" t="s">
        <v>35</v>
      </c>
      <c r="S586">
        <v>38.18</v>
      </c>
      <c r="T586">
        <v>-99.1</v>
      </c>
      <c r="U586" t="s">
        <v>2166</v>
      </c>
      <c r="V586">
        <v>210331</v>
      </c>
      <c r="X586">
        <v>1900</v>
      </c>
      <c r="Y586" t="s">
        <v>635</v>
      </c>
      <c r="Z586" t="s">
        <v>3271</v>
      </c>
      <c r="AA586" t="s">
        <v>3269</v>
      </c>
      <c r="AB586" t="s">
        <v>861</v>
      </c>
      <c r="AC586">
        <v>32.5</v>
      </c>
      <c r="AD586">
        <v>-83.84</v>
      </c>
      <c r="AE586" t="s">
        <v>3272</v>
      </c>
      <c r="AF586">
        <v>210328</v>
      </c>
      <c r="AG586" t="str">
        <f t="shared" si="17"/>
        <v>None</v>
      </c>
    </row>
    <row r="587" spans="14:33" x14ac:dyDescent="0.25">
      <c r="N587">
        <v>134</v>
      </c>
      <c r="O587">
        <v>125</v>
      </c>
      <c r="P587" t="s">
        <v>2167</v>
      </c>
      <c r="Q587" t="s">
        <v>1367</v>
      </c>
      <c r="R587" t="s">
        <v>35</v>
      </c>
      <c r="S587">
        <v>38.29</v>
      </c>
      <c r="T587">
        <v>-98.99</v>
      </c>
      <c r="U587" t="s">
        <v>2168</v>
      </c>
      <c r="V587">
        <v>210331</v>
      </c>
      <c r="X587">
        <v>1910</v>
      </c>
      <c r="Y587" t="s">
        <v>635</v>
      </c>
      <c r="Z587" t="s">
        <v>2118</v>
      </c>
      <c r="AA587" t="s">
        <v>2119</v>
      </c>
      <c r="AB587" t="s">
        <v>449</v>
      </c>
      <c r="AC587">
        <v>35.97</v>
      </c>
      <c r="AD587">
        <v>-77.959999999999994</v>
      </c>
      <c r="AE587" t="s">
        <v>3273</v>
      </c>
      <c r="AF587">
        <v>210328</v>
      </c>
      <c r="AG587" t="str">
        <f t="shared" si="17"/>
        <v>None</v>
      </c>
    </row>
    <row r="588" spans="14:33" x14ac:dyDescent="0.25">
      <c r="N588">
        <v>136</v>
      </c>
      <c r="O588">
        <v>100</v>
      </c>
      <c r="P588" t="s">
        <v>2169</v>
      </c>
      <c r="Q588" t="s">
        <v>1367</v>
      </c>
      <c r="R588" t="s">
        <v>35</v>
      </c>
      <c r="S588">
        <v>38.299999999999997</v>
      </c>
      <c r="T588">
        <v>-99</v>
      </c>
      <c r="U588" t="s">
        <v>2170</v>
      </c>
      <c r="V588">
        <v>210331</v>
      </c>
      <c r="X588">
        <v>1911</v>
      </c>
      <c r="Y588" t="s">
        <v>635</v>
      </c>
      <c r="Z588" t="s">
        <v>3274</v>
      </c>
      <c r="AA588" t="s">
        <v>2119</v>
      </c>
      <c r="AB588" t="s">
        <v>449</v>
      </c>
      <c r="AC588">
        <v>35.97</v>
      </c>
      <c r="AD588">
        <v>-77.959999999999994</v>
      </c>
      <c r="AE588" t="s">
        <v>3275</v>
      </c>
      <c r="AF588">
        <v>210328</v>
      </c>
      <c r="AG588" t="str">
        <f t="shared" si="17"/>
        <v>None</v>
      </c>
    </row>
    <row r="589" spans="14:33" x14ac:dyDescent="0.25">
      <c r="N589">
        <v>220</v>
      </c>
      <c r="O589">
        <v>175</v>
      </c>
      <c r="P589" t="s">
        <v>2171</v>
      </c>
      <c r="Q589" t="s">
        <v>2172</v>
      </c>
      <c r="R589" t="s">
        <v>35</v>
      </c>
      <c r="S589">
        <v>38.17</v>
      </c>
      <c r="T589">
        <v>-98.89</v>
      </c>
      <c r="U589" t="s">
        <v>2173</v>
      </c>
      <c r="V589">
        <v>210331</v>
      </c>
      <c r="X589">
        <v>1920</v>
      </c>
      <c r="Y589" t="s">
        <v>635</v>
      </c>
      <c r="Z589" t="s">
        <v>3276</v>
      </c>
      <c r="AA589" t="s">
        <v>2119</v>
      </c>
      <c r="AB589" t="s">
        <v>449</v>
      </c>
      <c r="AC589">
        <v>36.020000000000003</v>
      </c>
      <c r="AD589">
        <v>-77.77</v>
      </c>
      <c r="AE589" t="s">
        <v>3277</v>
      </c>
      <c r="AF589">
        <v>210328</v>
      </c>
      <c r="AG589" t="str">
        <f t="shared" si="17"/>
        <v>None</v>
      </c>
    </row>
    <row r="590" spans="14:33" x14ac:dyDescent="0.25">
      <c r="N590">
        <v>245</v>
      </c>
      <c r="O590">
        <v>150</v>
      </c>
      <c r="P590" t="s">
        <v>2174</v>
      </c>
      <c r="Q590" t="s">
        <v>1367</v>
      </c>
      <c r="R590" t="s">
        <v>35</v>
      </c>
      <c r="S590">
        <v>38.29</v>
      </c>
      <c r="T590">
        <v>-98.76</v>
      </c>
      <c r="U590" t="s">
        <v>1165</v>
      </c>
      <c r="V590">
        <v>210331</v>
      </c>
      <c r="X590">
        <v>1922</v>
      </c>
      <c r="Y590" t="s">
        <v>635</v>
      </c>
      <c r="Z590" t="s">
        <v>3278</v>
      </c>
      <c r="AA590" t="s">
        <v>2119</v>
      </c>
      <c r="AB590" t="s">
        <v>449</v>
      </c>
      <c r="AC590">
        <v>36</v>
      </c>
      <c r="AD590">
        <v>-77.8</v>
      </c>
      <c r="AE590" t="s">
        <v>3279</v>
      </c>
      <c r="AF590">
        <v>210328</v>
      </c>
      <c r="AG590" t="str">
        <f t="shared" si="17"/>
        <v>None</v>
      </c>
    </row>
    <row r="591" spans="14:33" x14ac:dyDescent="0.25">
      <c r="N591">
        <v>249</v>
      </c>
      <c r="O591">
        <v>100</v>
      </c>
      <c r="P591" t="s">
        <v>2175</v>
      </c>
      <c r="Q591" t="s">
        <v>1367</v>
      </c>
      <c r="R591" t="s">
        <v>35</v>
      </c>
      <c r="S591">
        <v>38.35</v>
      </c>
      <c r="T591">
        <v>-98.71</v>
      </c>
      <c r="U591" t="s">
        <v>1165</v>
      </c>
      <c r="V591">
        <v>210331</v>
      </c>
      <c r="X591">
        <v>1925</v>
      </c>
      <c r="Y591" t="s">
        <v>635</v>
      </c>
      <c r="Z591" t="s">
        <v>3280</v>
      </c>
      <c r="AA591" t="s">
        <v>3281</v>
      </c>
      <c r="AB591" t="s">
        <v>1724</v>
      </c>
      <c r="AC591">
        <v>33.65</v>
      </c>
      <c r="AD591">
        <v>-81.36</v>
      </c>
      <c r="AE591" t="s">
        <v>3282</v>
      </c>
      <c r="AF591">
        <v>210328</v>
      </c>
      <c r="AG591" t="str">
        <f t="shared" si="17"/>
        <v>None</v>
      </c>
    </row>
    <row r="592" spans="14:33" x14ac:dyDescent="0.25">
      <c r="N592">
        <v>303</v>
      </c>
      <c r="O592">
        <v>100</v>
      </c>
      <c r="P592" t="s">
        <v>2176</v>
      </c>
      <c r="Q592" t="s">
        <v>1367</v>
      </c>
      <c r="R592" t="s">
        <v>35</v>
      </c>
      <c r="S592">
        <v>38.36</v>
      </c>
      <c r="T592">
        <v>-98.79</v>
      </c>
      <c r="U592" t="s">
        <v>2177</v>
      </c>
      <c r="V592">
        <v>210331</v>
      </c>
      <c r="X592">
        <v>1930</v>
      </c>
      <c r="Y592" t="s">
        <v>635</v>
      </c>
      <c r="Z592" t="s">
        <v>3283</v>
      </c>
      <c r="AA592" t="s">
        <v>3284</v>
      </c>
      <c r="AB592" t="s">
        <v>861</v>
      </c>
      <c r="AC592">
        <v>32.69</v>
      </c>
      <c r="AD592">
        <v>-83.35</v>
      </c>
      <c r="AE592" t="s">
        <v>3285</v>
      </c>
      <c r="AF592">
        <v>210328</v>
      </c>
      <c r="AG592" t="str">
        <f t="shared" si="17"/>
        <v>None</v>
      </c>
    </row>
    <row r="593" spans="14:33" x14ac:dyDescent="0.25">
      <c r="N593">
        <v>315</v>
      </c>
      <c r="O593">
        <v>100</v>
      </c>
      <c r="P593" t="s">
        <v>2178</v>
      </c>
      <c r="Q593" t="s">
        <v>1367</v>
      </c>
      <c r="R593" t="s">
        <v>35</v>
      </c>
      <c r="S593">
        <v>38.380000000000003</v>
      </c>
      <c r="T593">
        <v>-98.81</v>
      </c>
      <c r="U593" t="s">
        <v>1165</v>
      </c>
      <c r="V593">
        <v>210331</v>
      </c>
      <c r="X593">
        <v>1943</v>
      </c>
      <c r="Y593">
        <v>58</v>
      </c>
      <c r="Z593" t="s">
        <v>3286</v>
      </c>
      <c r="AA593" t="s">
        <v>1278</v>
      </c>
      <c r="AB593" t="s">
        <v>1724</v>
      </c>
      <c r="AC593">
        <v>33.97</v>
      </c>
      <c r="AD593">
        <v>-80.989999999999995</v>
      </c>
      <c r="AE593" t="s">
        <v>3287</v>
      </c>
      <c r="AF593">
        <v>210328</v>
      </c>
      <c r="AG593" t="str">
        <f t="shared" si="17"/>
        <v>None</v>
      </c>
    </row>
    <row r="594" spans="14:33" x14ac:dyDescent="0.25">
      <c r="N594">
        <v>339</v>
      </c>
      <c r="O594">
        <v>100</v>
      </c>
      <c r="P594" t="s">
        <v>2179</v>
      </c>
      <c r="Q594" t="s">
        <v>1367</v>
      </c>
      <c r="R594" t="s">
        <v>35</v>
      </c>
      <c r="S594">
        <v>38.36</v>
      </c>
      <c r="T594">
        <v>-98.58</v>
      </c>
      <c r="U594" t="s">
        <v>2180</v>
      </c>
      <c r="V594">
        <v>210331</v>
      </c>
      <c r="X594">
        <v>1947</v>
      </c>
      <c r="Y594">
        <v>58</v>
      </c>
      <c r="Z594" t="s">
        <v>3288</v>
      </c>
      <c r="AA594" t="s">
        <v>3289</v>
      </c>
      <c r="AB594" t="s">
        <v>1724</v>
      </c>
      <c r="AC594">
        <v>33.61</v>
      </c>
      <c r="AD594">
        <v>-81.08</v>
      </c>
      <c r="AE594" t="s">
        <v>3290</v>
      </c>
      <c r="AF594">
        <v>210328</v>
      </c>
      <c r="AG594" t="str">
        <f t="shared" si="17"/>
        <v>None</v>
      </c>
    </row>
    <row r="595" spans="14:33" x14ac:dyDescent="0.25">
      <c r="N595">
        <v>356</v>
      </c>
      <c r="O595">
        <v>100</v>
      </c>
      <c r="P595" t="s">
        <v>2181</v>
      </c>
      <c r="Q595" t="s">
        <v>2182</v>
      </c>
      <c r="R595" t="s">
        <v>35</v>
      </c>
      <c r="S595">
        <v>37.520000000000003</v>
      </c>
      <c r="T595">
        <v>-98.86</v>
      </c>
      <c r="U595" t="s">
        <v>2173</v>
      </c>
      <c r="V595">
        <v>210331</v>
      </c>
      <c r="X595">
        <v>1948</v>
      </c>
      <c r="Y595" t="s">
        <v>635</v>
      </c>
      <c r="Z595" t="s">
        <v>3291</v>
      </c>
      <c r="AA595" t="s">
        <v>851</v>
      </c>
      <c r="AB595" t="s">
        <v>861</v>
      </c>
      <c r="AC595">
        <v>33.01</v>
      </c>
      <c r="AD595">
        <v>-82.95</v>
      </c>
      <c r="AE595" t="s">
        <v>3292</v>
      </c>
      <c r="AF595">
        <v>210328</v>
      </c>
      <c r="AG595" t="str">
        <f t="shared" si="17"/>
        <v>None</v>
      </c>
    </row>
    <row r="596" spans="14:33" x14ac:dyDescent="0.25">
      <c r="N596">
        <v>400</v>
      </c>
      <c r="O596">
        <v>100</v>
      </c>
      <c r="P596" t="s">
        <v>2183</v>
      </c>
      <c r="Q596" t="s">
        <v>2182</v>
      </c>
      <c r="R596" t="s">
        <v>35</v>
      </c>
      <c r="S596">
        <v>37.520000000000003</v>
      </c>
      <c r="T596">
        <v>-98.86</v>
      </c>
      <c r="U596" t="s">
        <v>2173</v>
      </c>
      <c r="V596">
        <v>210331</v>
      </c>
      <c r="X596">
        <v>1948</v>
      </c>
      <c r="Y596" t="s">
        <v>635</v>
      </c>
      <c r="Z596" t="s">
        <v>3293</v>
      </c>
      <c r="AA596" t="s">
        <v>775</v>
      </c>
      <c r="AB596" t="s">
        <v>861</v>
      </c>
      <c r="AC596">
        <v>32.86</v>
      </c>
      <c r="AD596">
        <v>-83.13</v>
      </c>
      <c r="AE596" t="s">
        <v>3294</v>
      </c>
      <c r="AF596">
        <v>210328</v>
      </c>
      <c r="AG596" t="str">
        <f t="shared" si="17"/>
        <v>None</v>
      </c>
    </row>
    <row r="597" spans="14:33" x14ac:dyDescent="0.25">
      <c r="N597">
        <v>410</v>
      </c>
      <c r="O597">
        <v>125</v>
      </c>
      <c r="P597" t="s">
        <v>2184</v>
      </c>
      <c r="Q597" t="s">
        <v>2182</v>
      </c>
      <c r="R597" t="s">
        <v>35</v>
      </c>
      <c r="S597">
        <v>37.520000000000003</v>
      </c>
      <c r="T597">
        <v>-98.88</v>
      </c>
      <c r="U597" t="s">
        <v>2173</v>
      </c>
      <c r="V597">
        <v>210331</v>
      </c>
      <c r="X597">
        <v>1950</v>
      </c>
      <c r="Y597" t="s">
        <v>635</v>
      </c>
      <c r="Z597" t="s">
        <v>3295</v>
      </c>
      <c r="AA597" t="s">
        <v>1278</v>
      </c>
      <c r="AB597" t="s">
        <v>1724</v>
      </c>
      <c r="AC597">
        <v>33.94</v>
      </c>
      <c r="AD597">
        <v>-80.900000000000006</v>
      </c>
      <c r="AE597" t="s">
        <v>3296</v>
      </c>
      <c r="AF597">
        <v>210328</v>
      </c>
      <c r="AG597" t="str">
        <f t="shared" si="17"/>
        <v>None</v>
      </c>
    </row>
    <row r="598" spans="14:33" x14ac:dyDescent="0.25">
      <c r="N598">
        <v>433</v>
      </c>
      <c r="O598">
        <v>100</v>
      </c>
      <c r="P598" t="s">
        <v>2185</v>
      </c>
      <c r="Q598" t="s">
        <v>2186</v>
      </c>
      <c r="R598" t="s">
        <v>35</v>
      </c>
      <c r="S598">
        <v>38.35</v>
      </c>
      <c r="T598">
        <v>-98.21</v>
      </c>
      <c r="U598" t="s">
        <v>2187</v>
      </c>
      <c r="V598">
        <v>210331</v>
      </c>
      <c r="X598">
        <v>1952</v>
      </c>
      <c r="Y598" t="s">
        <v>635</v>
      </c>
      <c r="Z598" t="s">
        <v>3297</v>
      </c>
      <c r="AA598" t="s">
        <v>948</v>
      </c>
      <c r="AB598" t="s">
        <v>1724</v>
      </c>
      <c r="AC598">
        <v>33.75</v>
      </c>
      <c r="AD598">
        <v>-80.94</v>
      </c>
      <c r="AE598" t="s">
        <v>3298</v>
      </c>
      <c r="AF598">
        <v>210328</v>
      </c>
      <c r="AG598" t="str">
        <f t="shared" si="17"/>
        <v>None</v>
      </c>
    </row>
    <row r="599" spans="14:33" x14ac:dyDescent="0.25">
      <c r="N599">
        <v>445</v>
      </c>
      <c r="O599">
        <v>100</v>
      </c>
      <c r="P599" t="s">
        <v>2188</v>
      </c>
      <c r="Q599" t="s">
        <v>2189</v>
      </c>
      <c r="R599" t="s">
        <v>35</v>
      </c>
      <c r="S599">
        <v>37.29</v>
      </c>
      <c r="T599">
        <v>-98.58</v>
      </c>
      <c r="U599" t="s">
        <v>2173</v>
      </c>
      <c r="V599">
        <v>210331</v>
      </c>
      <c r="X599">
        <v>1952</v>
      </c>
      <c r="Y599" t="s">
        <v>635</v>
      </c>
      <c r="Z599" t="s">
        <v>3299</v>
      </c>
      <c r="AA599" t="s">
        <v>1278</v>
      </c>
      <c r="AB599" t="s">
        <v>1724</v>
      </c>
      <c r="AC599">
        <v>33.950000000000003</v>
      </c>
      <c r="AD599">
        <v>-80.849999999999994</v>
      </c>
      <c r="AE599" t="s">
        <v>3300</v>
      </c>
      <c r="AF599">
        <v>210328</v>
      </c>
      <c r="AG599" t="str">
        <f t="shared" si="17"/>
        <v>None</v>
      </c>
    </row>
    <row r="600" spans="14:33" x14ac:dyDescent="0.25">
      <c r="N600">
        <v>519</v>
      </c>
      <c r="O600">
        <v>100</v>
      </c>
      <c r="P600" t="s">
        <v>2190</v>
      </c>
      <c r="Q600" t="s">
        <v>2191</v>
      </c>
      <c r="R600" t="s">
        <v>35</v>
      </c>
      <c r="S600">
        <v>38.549999999999997</v>
      </c>
      <c r="T600">
        <v>-97.83</v>
      </c>
      <c r="U600" t="s">
        <v>2192</v>
      </c>
      <c r="V600">
        <v>210331</v>
      </c>
      <c r="X600">
        <v>1954</v>
      </c>
      <c r="Y600">
        <v>60</v>
      </c>
      <c r="Z600" t="s">
        <v>3301</v>
      </c>
      <c r="AA600" t="s">
        <v>1278</v>
      </c>
      <c r="AB600" t="s">
        <v>1724</v>
      </c>
      <c r="AC600">
        <v>33.93</v>
      </c>
      <c r="AD600">
        <v>-80.8</v>
      </c>
      <c r="AE600" t="s">
        <v>3302</v>
      </c>
      <c r="AF600">
        <v>210328</v>
      </c>
      <c r="AG600" t="str">
        <f t="shared" si="17"/>
        <v>None</v>
      </c>
    </row>
    <row r="601" spans="14:33" x14ac:dyDescent="0.25">
      <c r="X601">
        <v>1955</v>
      </c>
      <c r="Y601" t="s">
        <v>635</v>
      </c>
      <c r="Z601" t="s">
        <v>3303</v>
      </c>
      <c r="AA601" t="s">
        <v>1278</v>
      </c>
      <c r="AB601" t="s">
        <v>1724</v>
      </c>
      <c r="AC601">
        <v>33.950000000000003</v>
      </c>
      <c r="AD601">
        <v>-80.760000000000005</v>
      </c>
      <c r="AE601" t="s">
        <v>3304</v>
      </c>
      <c r="AF601">
        <v>210328</v>
      </c>
      <c r="AG601" t="str">
        <f t="shared" si="17"/>
        <v>None</v>
      </c>
    </row>
    <row r="602" spans="14:33" x14ac:dyDescent="0.25">
      <c r="X602">
        <v>2009</v>
      </c>
      <c r="Y602" t="s">
        <v>635</v>
      </c>
      <c r="Z602" t="s">
        <v>3305</v>
      </c>
      <c r="AA602" t="s">
        <v>1723</v>
      </c>
      <c r="AB602" t="s">
        <v>861</v>
      </c>
      <c r="AC602">
        <v>32.54</v>
      </c>
      <c r="AD602">
        <v>-83.07</v>
      </c>
      <c r="AE602" t="s">
        <v>3306</v>
      </c>
      <c r="AF602">
        <v>210328</v>
      </c>
      <c r="AG602" t="str">
        <f t="shared" si="17"/>
        <v>None</v>
      </c>
    </row>
    <row r="603" spans="14:33" x14ac:dyDescent="0.25">
      <c r="X603">
        <v>2010</v>
      </c>
      <c r="Y603" t="s">
        <v>635</v>
      </c>
      <c r="Z603" t="s">
        <v>3307</v>
      </c>
      <c r="AA603" t="s">
        <v>3308</v>
      </c>
      <c r="AB603" t="s">
        <v>449</v>
      </c>
      <c r="AC603">
        <v>36.17</v>
      </c>
      <c r="AD603">
        <v>-77.069999999999993</v>
      </c>
      <c r="AE603" t="s">
        <v>3309</v>
      </c>
      <c r="AF603">
        <v>210328</v>
      </c>
      <c r="AG603" t="str">
        <f t="shared" si="17"/>
        <v>None</v>
      </c>
    </row>
    <row r="604" spans="14:33" x14ac:dyDescent="0.25">
      <c r="X604">
        <v>2011</v>
      </c>
      <c r="Y604" t="s">
        <v>635</v>
      </c>
      <c r="Z604" t="s">
        <v>3310</v>
      </c>
      <c r="AA604" t="s">
        <v>1723</v>
      </c>
      <c r="AB604" t="s">
        <v>861</v>
      </c>
      <c r="AC604">
        <v>32.44</v>
      </c>
      <c r="AD604">
        <v>-83.07</v>
      </c>
      <c r="AE604" t="s">
        <v>3311</v>
      </c>
      <c r="AF604">
        <v>210328</v>
      </c>
      <c r="AG604" t="str">
        <f t="shared" si="17"/>
        <v>None</v>
      </c>
    </row>
    <row r="605" spans="14:33" x14ac:dyDescent="0.25">
      <c r="X605">
        <v>2012</v>
      </c>
      <c r="Y605" t="s">
        <v>635</v>
      </c>
      <c r="Z605" t="s">
        <v>3312</v>
      </c>
      <c r="AA605" t="s">
        <v>851</v>
      </c>
      <c r="AB605" t="s">
        <v>3313</v>
      </c>
      <c r="AC605">
        <v>39.619999999999997</v>
      </c>
      <c r="AD605">
        <v>-77.72</v>
      </c>
      <c r="AE605" t="s">
        <v>3314</v>
      </c>
      <c r="AF605">
        <v>210328</v>
      </c>
      <c r="AG605" t="str">
        <f t="shared" si="17"/>
        <v>None</v>
      </c>
    </row>
    <row r="606" spans="14:33" x14ac:dyDescent="0.25">
      <c r="X606">
        <v>2012</v>
      </c>
      <c r="Y606" t="s">
        <v>635</v>
      </c>
      <c r="Z606" t="s">
        <v>3315</v>
      </c>
      <c r="AA606" t="s">
        <v>700</v>
      </c>
      <c r="AB606" t="s">
        <v>861</v>
      </c>
      <c r="AC606">
        <v>32.71</v>
      </c>
      <c r="AD606">
        <v>-82.72</v>
      </c>
      <c r="AE606" t="s">
        <v>3316</v>
      </c>
      <c r="AF606">
        <v>210328</v>
      </c>
      <c r="AG606" t="str">
        <f t="shared" si="17"/>
        <v>None</v>
      </c>
    </row>
    <row r="607" spans="14:33" x14ac:dyDescent="0.25">
      <c r="X607">
        <v>2015</v>
      </c>
      <c r="Y607" t="s">
        <v>635</v>
      </c>
      <c r="Z607" t="s">
        <v>3299</v>
      </c>
      <c r="AA607" t="s">
        <v>1278</v>
      </c>
      <c r="AB607" t="s">
        <v>1724</v>
      </c>
      <c r="AC607">
        <v>33.950000000000003</v>
      </c>
      <c r="AD607">
        <v>-80.849999999999994</v>
      </c>
      <c r="AE607" t="s">
        <v>3317</v>
      </c>
      <c r="AF607">
        <v>210328</v>
      </c>
      <c r="AG607" t="str">
        <f t="shared" si="17"/>
        <v>None</v>
      </c>
    </row>
    <row r="608" spans="14:33" x14ac:dyDescent="0.25">
      <c r="X608">
        <v>2016</v>
      </c>
      <c r="Y608" t="s">
        <v>635</v>
      </c>
      <c r="Z608" t="s">
        <v>3318</v>
      </c>
      <c r="AA608" t="s">
        <v>718</v>
      </c>
      <c r="AB608" t="s">
        <v>1724</v>
      </c>
      <c r="AC608">
        <v>33.950000000000003</v>
      </c>
      <c r="AD608">
        <v>-80.47</v>
      </c>
      <c r="AE608" t="s">
        <v>3319</v>
      </c>
      <c r="AF608">
        <v>210328</v>
      </c>
      <c r="AG608" t="str">
        <f t="shared" si="17"/>
        <v>None</v>
      </c>
    </row>
    <row r="609" spans="24:33" x14ac:dyDescent="0.25">
      <c r="X609">
        <v>2019</v>
      </c>
      <c r="Y609" t="s">
        <v>635</v>
      </c>
      <c r="Z609" t="s">
        <v>3320</v>
      </c>
      <c r="AA609" t="s">
        <v>851</v>
      </c>
      <c r="AB609" t="s">
        <v>3313</v>
      </c>
      <c r="AC609">
        <v>39.64</v>
      </c>
      <c r="AD609">
        <v>-77.72</v>
      </c>
      <c r="AE609" t="s">
        <v>3321</v>
      </c>
      <c r="AF609">
        <v>210328</v>
      </c>
      <c r="AG609" t="str">
        <f t="shared" si="17"/>
        <v>None</v>
      </c>
    </row>
    <row r="610" spans="24:33" x14ac:dyDescent="0.25">
      <c r="X610">
        <v>2019</v>
      </c>
      <c r="Y610" t="s">
        <v>635</v>
      </c>
      <c r="Z610" t="s">
        <v>3320</v>
      </c>
      <c r="AA610" t="s">
        <v>851</v>
      </c>
      <c r="AB610" t="s">
        <v>3313</v>
      </c>
      <c r="AC610">
        <v>39.64</v>
      </c>
      <c r="AD610">
        <v>-77.72</v>
      </c>
      <c r="AE610" t="s">
        <v>3322</v>
      </c>
      <c r="AF610">
        <v>210328</v>
      </c>
      <c r="AG610" t="str">
        <f t="shared" si="17"/>
        <v>None</v>
      </c>
    </row>
    <row r="611" spans="24:33" x14ac:dyDescent="0.25">
      <c r="X611">
        <v>2019</v>
      </c>
      <c r="Y611" t="s">
        <v>635</v>
      </c>
      <c r="Z611" t="s">
        <v>718</v>
      </c>
      <c r="AA611" t="s">
        <v>718</v>
      </c>
      <c r="AB611" t="s">
        <v>1724</v>
      </c>
      <c r="AC611">
        <v>33.94</v>
      </c>
      <c r="AD611">
        <v>-80.39</v>
      </c>
      <c r="AE611" t="s">
        <v>3323</v>
      </c>
      <c r="AF611">
        <v>210328</v>
      </c>
      <c r="AG611" t="str">
        <f t="shared" si="17"/>
        <v>None</v>
      </c>
    </row>
    <row r="612" spans="24:33" x14ac:dyDescent="0.25">
      <c r="X612">
        <v>2020</v>
      </c>
      <c r="Y612">
        <v>58</v>
      </c>
      <c r="Z612" t="s">
        <v>3324</v>
      </c>
      <c r="AA612" t="s">
        <v>851</v>
      </c>
      <c r="AB612" t="s">
        <v>3313</v>
      </c>
      <c r="AC612">
        <v>39.619999999999997</v>
      </c>
      <c r="AD612">
        <v>-77.709999999999994</v>
      </c>
      <c r="AE612" t="s">
        <v>3325</v>
      </c>
      <c r="AF612">
        <v>210328</v>
      </c>
      <c r="AG612" t="str">
        <f t="shared" si="17"/>
        <v>None</v>
      </c>
    </row>
    <row r="613" spans="24:33" x14ac:dyDescent="0.25">
      <c r="X613">
        <v>2021</v>
      </c>
      <c r="Y613" t="s">
        <v>635</v>
      </c>
      <c r="Z613" t="s">
        <v>3326</v>
      </c>
      <c r="AA613" t="s">
        <v>718</v>
      </c>
      <c r="AB613" t="s">
        <v>1724</v>
      </c>
      <c r="AC613">
        <v>33.83</v>
      </c>
      <c r="AD613">
        <v>-80.41</v>
      </c>
      <c r="AE613" t="s">
        <v>3327</v>
      </c>
      <c r="AF613">
        <v>210328</v>
      </c>
      <c r="AG613" t="str">
        <f t="shared" si="17"/>
        <v>None</v>
      </c>
    </row>
    <row r="614" spans="24:33" x14ac:dyDescent="0.25">
      <c r="X614">
        <v>2022</v>
      </c>
      <c r="Y614" t="s">
        <v>635</v>
      </c>
      <c r="Z614" t="s">
        <v>3328</v>
      </c>
      <c r="AA614" t="s">
        <v>718</v>
      </c>
      <c r="AB614" t="s">
        <v>1724</v>
      </c>
      <c r="AC614">
        <v>33.770000000000003</v>
      </c>
      <c r="AD614">
        <v>-80.430000000000007</v>
      </c>
      <c r="AE614" t="s">
        <v>3329</v>
      </c>
      <c r="AF614">
        <v>210328</v>
      </c>
      <c r="AG614" t="str">
        <f t="shared" si="17"/>
        <v>None</v>
      </c>
    </row>
    <row r="615" spans="24:33" x14ac:dyDescent="0.25">
      <c r="X615">
        <v>2023</v>
      </c>
      <c r="Y615" t="s">
        <v>635</v>
      </c>
      <c r="Z615" t="s">
        <v>3330</v>
      </c>
      <c r="AA615" t="s">
        <v>718</v>
      </c>
      <c r="AB615" t="s">
        <v>1724</v>
      </c>
      <c r="AC615">
        <v>33.909999999999997</v>
      </c>
      <c r="AD615">
        <v>-80.38</v>
      </c>
      <c r="AE615" t="s">
        <v>3331</v>
      </c>
      <c r="AF615">
        <v>210328</v>
      </c>
      <c r="AG615" t="str">
        <f t="shared" si="17"/>
        <v>None</v>
      </c>
    </row>
    <row r="616" spans="24:33" x14ac:dyDescent="0.25">
      <c r="X616">
        <v>2025</v>
      </c>
      <c r="Y616" t="s">
        <v>635</v>
      </c>
      <c r="Z616" t="s">
        <v>3332</v>
      </c>
      <c r="AA616" t="s">
        <v>851</v>
      </c>
      <c r="AB616" t="s">
        <v>3313</v>
      </c>
      <c r="AC616">
        <v>39.64</v>
      </c>
      <c r="AD616">
        <v>-77.53</v>
      </c>
      <c r="AE616" t="s">
        <v>3333</v>
      </c>
      <c r="AF616">
        <v>210328</v>
      </c>
      <c r="AG616" t="str">
        <f t="shared" si="17"/>
        <v>None</v>
      </c>
    </row>
    <row r="617" spans="24:33" x14ac:dyDescent="0.25">
      <c r="X617">
        <v>2030</v>
      </c>
      <c r="Y617">
        <v>63</v>
      </c>
      <c r="Z617" t="s">
        <v>3334</v>
      </c>
      <c r="AA617" t="s">
        <v>718</v>
      </c>
      <c r="AB617" t="s">
        <v>1724</v>
      </c>
      <c r="AC617">
        <v>33.979999999999997</v>
      </c>
      <c r="AD617">
        <v>-80.47</v>
      </c>
      <c r="AE617" t="s">
        <v>3335</v>
      </c>
      <c r="AF617">
        <v>210328</v>
      </c>
      <c r="AG617" t="str">
        <f t="shared" si="17"/>
        <v>None</v>
      </c>
    </row>
    <row r="618" spans="24:33" x14ac:dyDescent="0.25">
      <c r="X618">
        <v>2030</v>
      </c>
      <c r="Y618" t="s">
        <v>635</v>
      </c>
      <c r="Z618" t="s">
        <v>3336</v>
      </c>
      <c r="AA618" t="s">
        <v>3308</v>
      </c>
      <c r="AB618" t="s">
        <v>449</v>
      </c>
      <c r="AC618">
        <v>36.1</v>
      </c>
      <c r="AD618">
        <v>-77.02</v>
      </c>
      <c r="AE618" t="s">
        <v>3337</v>
      </c>
      <c r="AF618">
        <v>210328</v>
      </c>
      <c r="AG618" t="str">
        <f t="shared" si="17"/>
        <v>None</v>
      </c>
    </row>
    <row r="619" spans="24:33" x14ac:dyDescent="0.25">
      <c r="X619">
        <v>2030</v>
      </c>
      <c r="Y619" t="s">
        <v>635</v>
      </c>
      <c r="Z619" t="s">
        <v>3338</v>
      </c>
      <c r="AA619" t="s">
        <v>718</v>
      </c>
      <c r="AB619" t="s">
        <v>1724</v>
      </c>
      <c r="AC619">
        <v>33.81</v>
      </c>
      <c r="AD619">
        <v>-80.28</v>
      </c>
      <c r="AE619" t="s">
        <v>3339</v>
      </c>
      <c r="AF619">
        <v>210328</v>
      </c>
      <c r="AG619" t="str">
        <f t="shared" si="17"/>
        <v>None</v>
      </c>
    </row>
    <row r="620" spans="24:33" x14ac:dyDescent="0.25">
      <c r="X620">
        <v>2031</v>
      </c>
      <c r="Y620" t="s">
        <v>635</v>
      </c>
      <c r="Z620" t="s">
        <v>3340</v>
      </c>
      <c r="AA620" t="s">
        <v>3341</v>
      </c>
      <c r="AB620" t="s">
        <v>3313</v>
      </c>
      <c r="AC620">
        <v>39.57</v>
      </c>
      <c r="AD620">
        <v>-77.55</v>
      </c>
      <c r="AE620" t="s">
        <v>3342</v>
      </c>
      <c r="AF620">
        <v>210328</v>
      </c>
      <c r="AG620" t="str">
        <f t="shared" si="17"/>
        <v>None</v>
      </c>
    </row>
    <row r="621" spans="24:33" x14ac:dyDescent="0.25">
      <c r="X621">
        <v>2034</v>
      </c>
      <c r="Y621" t="s">
        <v>635</v>
      </c>
      <c r="Z621" t="s">
        <v>3343</v>
      </c>
      <c r="AA621" t="s">
        <v>782</v>
      </c>
      <c r="AB621" t="s">
        <v>889</v>
      </c>
      <c r="AC621">
        <v>39.1</v>
      </c>
      <c r="AD621">
        <v>-77.92</v>
      </c>
      <c r="AE621" t="s">
        <v>3344</v>
      </c>
      <c r="AF621">
        <v>210328</v>
      </c>
      <c r="AG621" t="str">
        <f t="shared" si="17"/>
        <v>None</v>
      </c>
    </row>
    <row r="622" spans="24:33" x14ac:dyDescent="0.25">
      <c r="X622">
        <v>2036</v>
      </c>
      <c r="Y622" t="s">
        <v>635</v>
      </c>
      <c r="Z622" t="s">
        <v>3345</v>
      </c>
      <c r="AA622" t="s">
        <v>3341</v>
      </c>
      <c r="AB622" t="s">
        <v>3313</v>
      </c>
      <c r="AC622">
        <v>39.67</v>
      </c>
      <c r="AD622">
        <v>-77.430000000000007</v>
      </c>
      <c r="AE622" t="s">
        <v>3346</v>
      </c>
      <c r="AF622">
        <v>210328</v>
      </c>
      <c r="AG622" t="str">
        <f t="shared" si="17"/>
        <v>None</v>
      </c>
    </row>
    <row r="623" spans="24:33" x14ac:dyDescent="0.25">
      <c r="X623">
        <v>2043</v>
      </c>
      <c r="Y623" t="s">
        <v>635</v>
      </c>
      <c r="Z623" t="s">
        <v>3347</v>
      </c>
      <c r="AA623" t="s">
        <v>2955</v>
      </c>
      <c r="AB623" t="s">
        <v>861</v>
      </c>
      <c r="AC623">
        <v>33.06</v>
      </c>
      <c r="AD623">
        <v>-82.22</v>
      </c>
      <c r="AE623" t="s">
        <v>3348</v>
      </c>
      <c r="AF623">
        <v>210328</v>
      </c>
      <c r="AG623" t="str">
        <f t="shared" si="17"/>
        <v>None</v>
      </c>
    </row>
    <row r="624" spans="24:33" x14ac:dyDescent="0.25">
      <c r="X624">
        <v>2045</v>
      </c>
      <c r="Y624" t="s">
        <v>635</v>
      </c>
      <c r="Z624" t="s">
        <v>3345</v>
      </c>
      <c r="AA624" t="s">
        <v>3341</v>
      </c>
      <c r="AB624" t="s">
        <v>3313</v>
      </c>
      <c r="AC624">
        <v>39.67</v>
      </c>
      <c r="AD624">
        <v>-77.430000000000007</v>
      </c>
      <c r="AE624" t="s">
        <v>3349</v>
      </c>
      <c r="AF624">
        <v>210328</v>
      </c>
      <c r="AG624" t="str">
        <f t="shared" si="17"/>
        <v>None</v>
      </c>
    </row>
    <row r="625" spans="24:33" x14ac:dyDescent="0.25">
      <c r="X625">
        <v>2050</v>
      </c>
      <c r="Y625" t="s">
        <v>635</v>
      </c>
      <c r="Z625" t="s">
        <v>3350</v>
      </c>
      <c r="AA625" t="s">
        <v>2955</v>
      </c>
      <c r="AB625" t="s">
        <v>861</v>
      </c>
      <c r="AC625">
        <v>33.090000000000003</v>
      </c>
      <c r="AD625">
        <v>-82.11</v>
      </c>
      <c r="AE625" t="s">
        <v>3351</v>
      </c>
      <c r="AF625">
        <v>210328</v>
      </c>
      <c r="AG625" t="str">
        <f t="shared" si="17"/>
        <v>None</v>
      </c>
    </row>
    <row r="626" spans="24:33" x14ac:dyDescent="0.25">
      <c r="X626">
        <v>2052</v>
      </c>
      <c r="Y626" t="s">
        <v>635</v>
      </c>
      <c r="Z626" t="s">
        <v>3352</v>
      </c>
      <c r="AA626" t="s">
        <v>2955</v>
      </c>
      <c r="AB626" t="s">
        <v>861</v>
      </c>
      <c r="AC626">
        <v>33.090000000000003</v>
      </c>
      <c r="AD626">
        <v>-82.05</v>
      </c>
      <c r="AE626" t="s">
        <v>3353</v>
      </c>
      <c r="AF626">
        <v>210328</v>
      </c>
      <c r="AG626" t="str">
        <f t="shared" si="17"/>
        <v>None</v>
      </c>
    </row>
    <row r="627" spans="24:33" x14ac:dyDescent="0.25">
      <c r="X627">
        <v>2055</v>
      </c>
      <c r="Y627" t="s">
        <v>635</v>
      </c>
      <c r="Z627" t="s">
        <v>3354</v>
      </c>
      <c r="AA627" t="s">
        <v>851</v>
      </c>
      <c r="AB627" t="s">
        <v>3313</v>
      </c>
      <c r="AC627">
        <v>39.64</v>
      </c>
      <c r="AD627">
        <v>-77.56</v>
      </c>
      <c r="AE627" t="s">
        <v>3355</v>
      </c>
      <c r="AF627">
        <v>210328</v>
      </c>
      <c r="AG627" t="str">
        <f t="shared" si="17"/>
        <v>None</v>
      </c>
    </row>
    <row r="628" spans="24:33" x14ac:dyDescent="0.25">
      <c r="X628">
        <v>2100</v>
      </c>
      <c r="Y628" t="s">
        <v>635</v>
      </c>
      <c r="Z628" t="s">
        <v>3356</v>
      </c>
      <c r="AA628" t="s">
        <v>860</v>
      </c>
      <c r="AB628" t="s">
        <v>861</v>
      </c>
      <c r="AC628">
        <v>31.34</v>
      </c>
      <c r="AD628">
        <v>-84.71</v>
      </c>
      <c r="AE628" t="s">
        <v>3357</v>
      </c>
      <c r="AF628">
        <v>210328</v>
      </c>
      <c r="AG628" t="str">
        <f t="shared" si="17"/>
        <v>None</v>
      </c>
    </row>
    <row r="629" spans="24:33" x14ac:dyDescent="0.25">
      <c r="X629">
        <v>2120</v>
      </c>
      <c r="Y629" t="s">
        <v>635</v>
      </c>
      <c r="Z629" t="s">
        <v>3358</v>
      </c>
      <c r="AA629" t="s">
        <v>1492</v>
      </c>
      <c r="AB629" t="s">
        <v>216</v>
      </c>
      <c r="AC629">
        <v>39.909999999999997</v>
      </c>
      <c r="AD629">
        <v>-76.680000000000007</v>
      </c>
      <c r="AE629" t="s">
        <v>3359</v>
      </c>
      <c r="AF629">
        <v>210328</v>
      </c>
      <c r="AG629" t="str">
        <f t="shared" si="17"/>
        <v>None</v>
      </c>
    </row>
    <row r="630" spans="24:33" x14ac:dyDescent="0.25">
      <c r="X630">
        <v>2125</v>
      </c>
      <c r="Y630" t="s">
        <v>635</v>
      </c>
      <c r="Z630" t="s">
        <v>3360</v>
      </c>
      <c r="AA630" t="s">
        <v>3361</v>
      </c>
      <c r="AB630" t="s">
        <v>889</v>
      </c>
      <c r="AC630">
        <v>39.31</v>
      </c>
      <c r="AD630">
        <v>-77.72</v>
      </c>
      <c r="AE630" t="s">
        <v>3362</v>
      </c>
      <c r="AF630">
        <v>210328</v>
      </c>
      <c r="AG630" t="str">
        <f t="shared" si="17"/>
        <v>None</v>
      </c>
    </row>
    <row r="631" spans="24:33" x14ac:dyDescent="0.25">
      <c r="X631">
        <v>2127</v>
      </c>
      <c r="Y631" t="s">
        <v>635</v>
      </c>
      <c r="Z631" t="s">
        <v>3215</v>
      </c>
      <c r="AA631" t="s">
        <v>1117</v>
      </c>
      <c r="AB631" t="s">
        <v>31</v>
      </c>
      <c r="AC631">
        <v>33.99</v>
      </c>
      <c r="AD631">
        <v>-87.8</v>
      </c>
      <c r="AE631" t="s">
        <v>3363</v>
      </c>
      <c r="AF631">
        <v>210328</v>
      </c>
      <c r="AG631" t="str">
        <f t="shared" si="17"/>
        <v>None</v>
      </c>
    </row>
    <row r="632" spans="24:33" x14ac:dyDescent="0.25">
      <c r="X632">
        <v>2130</v>
      </c>
      <c r="Y632" t="s">
        <v>635</v>
      </c>
      <c r="Z632" t="s">
        <v>3364</v>
      </c>
      <c r="AA632" t="s">
        <v>838</v>
      </c>
      <c r="AB632" t="s">
        <v>3313</v>
      </c>
      <c r="AC632">
        <v>39.200000000000003</v>
      </c>
      <c r="AD632">
        <v>-77.069999999999993</v>
      </c>
      <c r="AE632" t="s">
        <v>3365</v>
      </c>
      <c r="AF632">
        <v>210328</v>
      </c>
      <c r="AG632" t="str">
        <f t="shared" si="17"/>
        <v>None</v>
      </c>
    </row>
    <row r="633" spans="24:33" x14ac:dyDescent="0.25">
      <c r="X633">
        <v>2135</v>
      </c>
      <c r="Y633" t="s">
        <v>635</v>
      </c>
      <c r="Z633" t="s">
        <v>3366</v>
      </c>
      <c r="AA633" t="s">
        <v>1649</v>
      </c>
      <c r="AB633" t="s">
        <v>3313</v>
      </c>
      <c r="AC633">
        <v>39.29</v>
      </c>
      <c r="AD633">
        <v>-76.8</v>
      </c>
      <c r="AE633" t="s">
        <v>3367</v>
      </c>
      <c r="AF633">
        <v>210328</v>
      </c>
      <c r="AG633" t="str">
        <f t="shared" si="17"/>
        <v>None</v>
      </c>
    </row>
    <row r="634" spans="24:33" x14ac:dyDescent="0.25">
      <c r="X634">
        <v>2137</v>
      </c>
      <c r="Y634" t="s">
        <v>635</v>
      </c>
      <c r="Z634" t="s">
        <v>3368</v>
      </c>
      <c r="AA634" t="s">
        <v>3369</v>
      </c>
      <c r="AB634" t="s">
        <v>3313</v>
      </c>
      <c r="AC634">
        <v>39.39</v>
      </c>
      <c r="AD634">
        <v>-76.819999999999993</v>
      </c>
      <c r="AE634" t="s">
        <v>3370</v>
      </c>
      <c r="AF634">
        <v>210328</v>
      </c>
      <c r="AG634" t="str">
        <f t="shared" si="17"/>
        <v>None</v>
      </c>
    </row>
    <row r="635" spans="24:33" x14ac:dyDescent="0.25">
      <c r="X635">
        <v>2137</v>
      </c>
      <c r="Y635" t="s">
        <v>635</v>
      </c>
      <c r="Z635" t="s">
        <v>3371</v>
      </c>
      <c r="AA635" t="s">
        <v>3369</v>
      </c>
      <c r="AB635" t="s">
        <v>3313</v>
      </c>
      <c r="AC635">
        <v>39.46</v>
      </c>
      <c r="AD635">
        <v>-76.7</v>
      </c>
      <c r="AE635" t="s">
        <v>3372</v>
      </c>
      <c r="AF635">
        <v>210328</v>
      </c>
      <c r="AG635" t="str">
        <f t="shared" si="17"/>
        <v>None</v>
      </c>
    </row>
    <row r="636" spans="24:33" x14ac:dyDescent="0.25">
      <c r="X636">
        <v>2138</v>
      </c>
      <c r="Y636" t="s">
        <v>635</v>
      </c>
      <c r="Z636" t="s">
        <v>3373</v>
      </c>
      <c r="AA636" t="s">
        <v>1649</v>
      </c>
      <c r="AB636" t="s">
        <v>3313</v>
      </c>
      <c r="AC636">
        <v>39.25</v>
      </c>
      <c r="AD636">
        <v>-76.83</v>
      </c>
      <c r="AE636" t="s">
        <v>3374</v>
      </c>
      <c r="AF636">
        <v>210328</v>
      </c>
      <c r="AG636" t="str">
        <f t="shared" si="17"/>
        <v>None</v>
      </c>
    </row>
    <row r="637" spans="24:33" x14ac:dyDescent="0.25">
      <c r="X637">
        <v>2145</v>
      </c>
      <c r="Y637" t="s">
        <v>635</v>
      </c>
      <c r="Z637" t="s">
        <v>3375</v>
      </c>
      <c r="AA637" t="s">
        <v>3376</v>
      </c>
      <c r="AB637" t="s">
        <v>449</v>
      </c>
      <c r="AC637">
        <v>36.200000000000003</v>
      </c>
      <c r="AD637">
        <v>-75.87</v>
      </c>
      <c r="AE637" t="s">
        <v>3377</v>
      </c>
      <c r="AF637">
        <v>210328</v>
      </c>
      <c r="AG637" t="str">
        <f t="shared" si="17"/>
        <v>None</v>
      </c>
    </row>
    <row r="638" spans="24:33" x14ac:dyDescent="0.25">
      <c r="X638">
        <v>2146</v>
      </c>
      <c r="Y638" t="s">
        <v>635</v>
      </c>
      <c r="Z638" t="s">
        <v>3378</v>
      </c>
      <c r="AA638" t="s">
        <v>851</v>
      </c>
      <c r="AB638" t="s">
        <v>3313</v>
      </c>
      <c r="AC638">
        <v>39.659999999999997</v>
      </c>
      <c r="AD638">
        <v>-77.52</v>
      </c>
      <c r="AE638" t="s">
        <v>3379</v>
      </c>
      <c r="AF638">
        <v>210328</v>
      </c>
      <c r="AG638" t="str">
        <f t="shared" si="17"/>
        <v>None</v>
      </c>
    </row>
    <row r="639" spans="24:33" x14ac:dyDescent="0.25">
      <c r="X639">
        <v>2147</v>
      </c>
      <c r="Y639" t="s">
        <v>635</v>
      </c>
      <c r="Z639" t="s">
        <v>3380</v>
      </c>
      <c r="AA639" t="s">
        <v>3369</v>
      </c>
      <c r="AB639" t="s">
        <v>3313</v>
      </c>
      <c r="AC639">
        <v>39.409999999999997</v>
      </c>
      <c r="AD639">
        <v>-76.63</v>
      </c>
      <c r="AE639" t="s">
        <v>3381</v>
      </c>
      <c r="AF639">
        <v>210328</v>
      </c>
      <c r="AG639" t="str">
        <f t="shared" si="17"/>
        <v>None</v>
      </c>
    </row>
    <row r="640" spans="24:33" x14ac:dyDescent="0.25">
      <c r="X640">
        <v>2149</v>
      </c>
      <c r="Y640" t="s">
        <v>635</v>
      </c>
      <c r="Z640" t="s">
        <v>3382</v>
      </c>
      <c r="AA640" t="s">
        <v>1649</v>
      </c>
      <c r="AB640" t="s">
        <v>3313</v>
      </c>
      <c r="AC640">
        <v>39.11</v>
      </c>
      <c r="AD640">
        <v>-76.84</v>
      </c>
      <c r="AE640" t="s">
        <v>3383</v>
      </c>
      <c r="AF640">
        <v>210328</v>
      </c>
      <c r="AG640" t="str">
        <f t="shared" si="17"/>
        <v>None</v>
      </c>
    </row>
    <row r="641" spans="24:33" x14ac:dyDescent="0.25">
      <c r="X641">
        <v>2151</v>
      </c>
      <c r="Y641" t="s">
        <v>635</v>
      </c>
      <c r="Z641" t="s">
        <v>3384</v>
      </c>
      <c r="AA641" t="s">
        <v>3385</v>
      </c>
      <c r="AB641" t="s">
        <v>449</v>
      </c>
      <c r="AC641">
        <v>35.159999999999997</v>
      </c>
      <c r="AD641">
        <v>-77.16</v>
      </c>
      <c r="AE641" t="s">
        <v>3386</v>
      </c>
      <c r="AF641">
        <v>210328</v>
      </c>
      <c r="AG641" t="str">
        <f t="shared" si="17"/>
        <v>None</v>
      </c>
    </row>
    <row r="642" spans="24:33" x14ac:dyDescent="0.25">
      <c r="X642">
        <v>2155</v>
      </c>
      <c r="Y642" t="s">
        <v>635</v>
      </c>
      <c r="Z642" t="s">
        <v>3387</v>
      </c>
      <c r="AA642" t="s">
        <v>3388</v>
      </c>
      <c r="AB642" t="s">
        <v>3389</v>
      </c>
      <c r="AC642">
        <v>38.96</v>
      </c>
      <c r="AD642">
        <v>-77.069999999999993</v>
      </c>
      <c r="AE642" t="s">
        <v>3390</v>
      </c>
      <c r="AF642">
        <v>210328</v>
      </c>
      <c r="AG642" t="str">
        <f t="shared" si="17"/>
        <v>None</v>
      </c>
    </row>
    <row r="643" spans="24:33" x14ac:dyDescent="0.25">
      <c r="X643">
        <v>2155</v>
      </c>
      <c r="Y643" t="s">
        <v>635</v>
      </c>
      <c r="Z643" t="s">
        <v>3382</v>
      </c>
      <c r="AA643" t="s">
        <v>1649</v>
      </c>
      <c r="AB643" t="s">
        <v>3313</v>
      </c>
      <c r="AC643">
        <v>39.11</v>
      </c>
      <c r="AD643">
        <v>-76.84</v>
      </c>
      <c r="AE643" t="s">
        <v>3391</v>
      </c>
      <c r="AF643">
        <v>210328</v>
      </c>
      <c r="AG643" t="str">
        <f t="shared" si="17"/>
        <v>None</v>
      </c>
    </row>
    <row r="644" spans="24:33" x14ac:dyDescent="0.25">
      <c r="X644">
        <v>2155</v>
      </c>
      <c r="Y644" t="s">
        <v>635</v>
      </c>
      <c r="Z644" t="s">
        <v>3392</v>
      </c>
      <c r="AA644" t="s">
        <v>3369</v>
      </c>
      <c r="AB644" t="s">
        <v>3313</v>
      </c>
      <c r="AC644">
        <v>39.42</v>
      </c>
      <c r="AD644">
        <v>-76.459999999999994</v>
      </c>
      <c r="AE644" t="s">
        <v>3393</v>
      </c>
      <c r="AF644">
        <v>210328</v>
      </c>
      <c r="AG644" t="str">
        <f t="shared" si="17"/>
        <v>None</v>
      </c>
    </row>
    <row r="645" spans="24:33" x14ac:dyDescent="0.25">
      <c r="X645">
        <v>2159</v>
      </c>
      <c r="Y645" t="s">
        <v>635</v>
      </c>
      <c r="Z645" t="s">
        <v>3394</v>
      </c>
      <c r="AA645" t="s">
        <v>3395</v>
      </c>
      <c r="AB645" t="s">
        <v>3313</v>
      </c>
      <c r="AC645">
        <v>39.479999999999997</v>
      </c>
      <c r="AD645">
        <v>-76.349999999999994</v>
      </c>
      <c r="AE645" t="s">
        <v>3396</v>
      </c>
      <c r="AF645">
        <v>210328</v>
      </c>
      <c r="AG645" t="str">
        <f t="shared" si="17"/>
        <v>None</v>
      </c>
    </row>
    <row r="646" spans="24:33" x14ac:dyDescent="0.25">
      <c r="X646">
        <v>2200</v>
      </c>
      <c r="Y646" t="s">
        <v>635</v>
      </c>
      <c r="Z646" t="s">
        <v>3397</v>
      </c>
      <c r="AA646" t="s">
        <v>2274</v>
      </c>
      <c r="AB646" t="s">
        <v>861</v>
      </c>
      <c r="AC646">
        <v>31.23</v>
      </c>
      <c r="AD646">
        <v>-84.21</v>
      </c>
      <c r="AE646" t="s">
        <v>3398</v>
      </c>
      <c r="AF646">
        <v>210328</v>
      </c>
      <c r="AG646" t="str">
        <f t="shared" si="17"/>
        <v>None</v>
      </c>
    </row>
    <row r="647" spans="24:33" x14ac:dyDescent="0.25">
      <c r="X647">
        <v>2209</v>
      </c>
      <c r="Y647" t="s">
        <v>635</v>
      </c>
      <c r="Z647" t="s">
        <v>3399</v>
      </c>
      <c r="AA647" t="s">
        <v>2801</v>
      </c>
      <c r="AB647" t="s">
        <v>216</v>
      </c>
      <c r="AC647">
        <v>40.03</v>
      </c>
      <c r="AD647">
        <v>-76.02</v>
      </c>
      <c r="AE647" t="s">
        <v>3400</v>
      </c>
      <c r="AF647">
        <v>210328</v>
      </c>
      <c r="AG647" t="str">
        <f t="shared" si="17"/>
        <v>Injury</v>
      </c>
    </row>
    <row r="648" spans="24:33" x14ac:dyDescent="0.25">
      <c r="X648">
        <v>2210</v>
      </c>
      <c r="Y648" t="s">
        <v>635</v>
      </c>
      <c r="Z648" t="s">
        <v>3401</v>
      </c>
      <c r="AA648" t="s">
        <v>3402</v>
      </c>
      <c r="AB648" t="s">
        <v>3313</v>
      </c>
      <c r="AC648">
        <v>39.58</v>
      </c>
      <c r="AD648">
        <v>-76.069999999999993</v>
      </c>
      <c r="AE648" t="s">
        <v>3403</v>
      </c>
      <c r="AF648">
        <v>210328</v>
      </c>
      <c r="AG648" t="str">
        <f t="shared" ref="AG648:AG711" si="18">IF(ISERROR(FIND("FATAL",AE648)),IF(ISERROR(FIND("INJ ",AE648)),"None","Injury"),"Fatality")</f>
        <v>None</v>
      </c>
    </row>
    <row r="649" spans="24:33" x14ac:dyDescent="0.25">
      <c r="X649">
        <v>2210</v>
      </c>
      <c r="Y649" t="s">
        <v>635</v>
      </c>
      <c r="Z649" t="s">
        <v>3404</v>
      </c>
      <c r="AA649" t="s">
        <v>3402</v>
      </c>
      <c r="AB649" t="s">
        <v>3313</v>
      </c>
      <c r="AC649">
        <v>39.659999999999997</v>
      </c>
      <c r="AD649">
        <v>-76.069999999999993</v>
      </c>
      <c r="AE649" t="s">
        <v>3405</v>
      </c>
      <c r="AF649">
        <v>210328</v>
      </c>
      <c r="AG649" t="str">
        <f t="shared" si="18"/>
        <v>None</v>
      </c>
    </row>
    <row r="650" spans="24:33" x14ac:dyDescent="0.25">
      <c r="X650">
        <v>2211</v>
      </c>
      <c r="Y650" t="s">
        <v>635</v>
      </c>
      <c r="Z650" t="s">
        <v>3406</v>
      </c>
      <c r="AA650" t="s">
        <v>3402</v>
      </c>
      <c r="AB650" t="s">
        <v>3313</v>
      </c>
      <c r="AC650">
        <v>39.65</v>
      </c>
      <c r="AD650">
        <v>-76.099999999999994</v>
      </c>
      <c r="AE650" t="s">
        <v>3407</v>
      </c>
      <c r="AF650">
        <v>210328</v>
      </c>
      <c r="AG650" t="str">
        <f t="shared" si="18"/>
        <v>None</v>
      </c>
    </row>
    <row r="651" spans="24:33" x14ac:dyDescent="0.25">
      <c r="X651">
        <v>2212</v>
      </c>
      <c r="Y651" t="s">
        <v>635</v>
      </c>
      <c r="Z651" t="s">
        <v>3408</v>
      </c>
      <c r="AA651" t="s">
        <v>3402</v>
      </c>
      <c r="AB651" t="s">
        <v>3313</v>
      </c>
      <c r="AC651">
        <v>39.65</v>
      </c>
      <c r="AD651">
        <v>-76.069999999999993</v>
      </c>
      <c r="AE651" t="s">
        <v>3409</v>
      </c>
      <c r="AF651">
        <v>210328</v>
      </c>
      <c r="AG651" t="str">
        <f t="shared" si="18"/>
        <v>None</v>
      </c>
    </row>
    <row r="652" spans="24:33" x14ac:dyDescent="0.25">
      <c r="X652">
        <v>2213</v>
      </c>
      <c r="Y652" t="s">
        <v>635</v>
      </c>
      <c r="Z652" t="s">
        <v>3410</v>
      </c>
      <c r="AA652" t="s">
        <v>3402</v>
      </c>
      <c r="AB652" t="s">
        <v>3313</v>
      </c>
      <c r="AC652">
        <v>39.659999999999997</v>
      </c>
      <c r="AD652">
        <v>-76.12</v>
      </c>
      <c r="AE652" t="s">
        <v>3411</v>
      </c>
      <c r="AF652">
        <v>210328</v>
      </c>
      <c r="AG652" t="str">
        <f t="shared" si="18"/>
        <v>None</v>
      </c>
    </row>
    <row r="653" spans="24:33" x14ac:dyDescent="0.25">
      <c r="X653">
        <v>2215</v>
      </c>
      <c r="Y653" t="s">
        <v>635</v>
      </c>
      <c r="Z653" t="s">
        <v>3412</v>
      </c>
      <c r="AA653" t="s">
        <v>2076</v>
      </c>
      <c r="AB653" t="s">
        <v>216</v>
      </c>
      <c r="AC653">
        <v>40.11</v>
      </c>
      <c r="AD653">
        <v>-75.930000000000007</v>
      </c>
      <c r="AE653" t="s">
        <v>3413</v>
      </c>
      <c r="AF653">
        <v>210328</v>
      </c>
      <c r="AG653" t="str">
        <f t="shared" si="18"/>
        <v>None</v>
      </c>
    </row>
    <row r="654" spans="24:33" x14ac:dyDescent="0.25">
      <c r="X654">
        <v>2216</v>
      </c>
      <c r="Y654" t="s">
        <v>635</v>
      </c>
      <c r="Z654" t="s">
        <v>3414</v>
      </c>
      <c r="AA654" t="s">
        <v>3402</v>
      </c>
      <c r="AB654" t="s">
        <v>3313</v>
      </c>
      <c r="AC654">
        <v>39.65</v>
      </c>
      <c r="AD654">
        <v>-76.010000000000005</v>
      </c>
      <c r="AE654" t="s">
        <v>3415</v>
      </c>
      <c r="AF654">
        <v>210328</v>
      </c>
      <c r="AG654" t="str">
        <f t="shared" si="18"/>
        <v>None</v>
      </c>
    </row>
    <row r="655" spans="24:33" x14ac:dyDescent="0.25">
      <c r="X655">
        <v>2219</v>
      </c>
      <c r="Y655" t="s">
        <v>635</v>
      </c>
      <c r="Z655" t="s">
        <v>3416</v>
      </c>
      <c r="AA655" t="s">
        <v>3402</v>
      </c>
      <c r="AB655" t="s">
        <v>3313</v>
      </c>
      <c r="AC655">
        <v>39.65</v>
      </c>
      <c r="AD655">
        <v>-75.959999999999994</v>
      </c>
      <c r="AE655" t="s">
        <v>3417</v>
      </c>
      <c r="AF655">
        <v>210328</v>
      </c>
      <c r="AG655" t="str">
        <f t="shared" si="18"/>
        <v>None</v>
      </c>
    </row>
    <row r="656" spans="24:33" x14ac:dyDescent="0.25">
      <c r="X656">
        <v>2219</v>
      </c>
      <c r="Y656" t="s">
        <v>635</v>
      </c>
      <c r="Z656" t="s">
        <v>3418</v>
      </c>
      <c r="AA656" t="s">
        <v>2076</v>
      </c>
      <c r="AB656" t="s">
        <v>216</v>
      </c>
      <c r="AC656">
        <v>39.96</v>
      </c>
      <c r="AD656">
        <v>-75.97</v>
      </c>
      <c r="AE656" t="s">
        <v>3419</v>
      </c>
      <c r="AF656">
        <v>210328</v>
      </c>
      <c r="AG656" t="str">
        <f t="shared" si="18"/>
        <v>None</v>
      </c>
    </row>
    <row r="657" spans="24:33" x14ac:dyDescent="0.25">
      <c r="X657">
        <v>2219</v>
      </c>
      <c r="Y657" t="s">
        <v>635</v>
      </c>
      <c r="Z657" t="s">
        <v>3420</v>
      </c>
      <c r="AA657" t="s">
        <v>2076</v>
      </c>
      <c r="AB657" t="s">
        <v>216</v>
      </c>
      <c r="AC657">
        <v>40</v>
      </c>
      <c r="AD657">
        <v>-75.849999999999994</v>
      </c>
      <c r="AE657" t="s">
        <v>3421</v>
      </c>
      <c r="AF657">
        <v>210328</v>
      </c>
      <c r="AG657" t="str">
        <f t="shared" si="18"/>
        <v>None</v>
      </c>
    </row>
    <row r="658" spans="24:33" x14ac:dyDescent="0.25">
      <c r="X658">
        <v>2219</v>
      </c>
      <c r="Y658" t="s">
        <v>635</v>
      </c>
      <c r="Z658" t="s">
        <v>3422</v>
      </c>
      <c r="AA658" t="s">
        <v>2076</v>
      </c>
      <c r="AB658" t="s">
        <v>216</v>
      </c>
      <c r="AC658">
        <v>39.950000000000003</v>
      </c>
      <c r="AD658">
        <v>-75.88</v>
      </c>
      <c r="AE658" t="s">
        <v>3423</v>
      </c>
      <c r="AF658">
        <v>210328</v>
      </c>
      <c r="AG658" t="str">
        <f t="shared" si="18"/>
        <v>None</v>
      </c>
    </row>
    <row r="659" spans="24:33" x14ac:dyDescent="0.25">
      <c r="X659">
        <v>2220</v>
      </c>
      <c r="Y659" t="s">
        <v>635</v>
      </c>
      <c r="Z659" t="s">
        <v>3424</v>
      </c>
      <c r="AA659" t="s">
        <v>3402</v>
      </c>
      <c r="AB659" t="s">
        <v>3313</v>
      </c>
      <c r="AC659">
        <v>39.659999999999997</v>
      </c>
      <c r="AD659">
        <v>-76.069999999999993</v>
      </c>
      <c r="AE659" t="s">
        <v>3425</v>
      </c>
      <c r="AF659">
        <v>210328</v>
      </c>
      <c r="AG659" t="str">
        <f t="shared" si="18"/>
        <v>None</v>
      </c>
    </row>
    <row r="660" spans="24:33" x14ac:dyDescent="0.25">
      <c r="X660">
        <v>2220</v>
      </c>
      <c r="Y660" t="s">
        <v>635</v>
      </c>
      <c r="Z660" t="s">
        <v>3426</v>
      </c>
      <c r="AA660" t="s">
        <v>2076</v>
      </c>
      <c r="AB660" t="s">
        <v>216</v>
      </c>
      <c r="AC660">
        <v>40</v>
      </c>
      <c r="AD660">
        <v>-75.58</v>
      </c>
      <c r="AE660" t="s">
        <v>3425</v>
      </c>
      <c r="AF660">
        <v>210328</v>
      </c>
      <c r="AG660" t="str">
        <f t="shared" si="18"/>
        <v>None</v>
      </c>
    </row>
    <row r="661" spans="24:33" x14ac:dyDescent="0.25">
      <c r="X661">
        <v>2223</v>
      </c>
      <c r="Y661">
        <v>61</v>
      </c>
      <c r="Z661" t="s">
        <v>3427</v>
      </c>
      <c r="AA661" t="s">
        <v>3402</v>
      </c>
      <c r="AB661" t="s">
        <v>3313</v>
      </c>
      <c r="AC661">
        <v>39.6</v>
      </c>
      <c r="AD661">
        <v>-75.91</v>
      </c>
      <c r="AE661" t="s">
        <v>3325</v>
      </c>
      <c r="AF661">
        <v>210328</v>
      </c>
      <c r="AG661" t="str">
        <f t="shared" si="18"/>
        <v>None</v>
      </c>
    </row>
    <row r="662" spans="24:33" x14ac:dyDescent="0.25">
      <c r="X662">
        <v>2224</v>
      </c>
      <c r="Y662">
        <v>59</v>
      </c>
      <c r="Z662" t="s">
        <v>3428</v>
      </c>
      <c r="AA662" t="s">
        <v>3429</v>
      </c>
      <c r="AB662" t="s">
        <v>3313</v>
      </c>
      <c r="AC662">
        <v>38.96</v>
      </c>
      <c r="AD662">
        <v>-76.45</v>
      </c>
      <c r="AE662" t="s">
        <v>3325</v>
      </c>
      <c r="AF662">
        <v>210328</v>
      </c>
      <c r="AG662" t="str">
        <f t="shared" si="18"/>
        <v>None</v>
      </c>
    </row>
    <row r="663" spans="24:33" x14ac:dyDescent="0.25">
      <c r="X663">
        <v>2224</v>
      </c>
      <c r="Y663" t="s">
        <v>635</v>
      </c>
      <c r="Z663" t="s">
        <v>3430</v>
      </c>
      <c r="AA663" t="s">
        <v>3402</v>
      </c>
      <c r="AB663" t="s">
        <v>3313</v>
      </c>
      <c r="AC663">
        <v>39.590000000000003</v>
      </c>
      <c r="AD663">
        <v>-75.94</v>
      </c>
      <c r="AE663" t="s">
        <v>3431</v>
      </c>
      <c r="AF663">
        <v>210328</v>
      </c>
      <c r="AG663" t="str">
        <f t="shared" si="18"/>
        <v>None</v>
      </c>
    </row>
    <row r="664" spans="24:33" x14ac:dyDescent="0.25">
      <c r="X664">
        <v>2225</v>
      </c>
      <c r="Y664">
        <v>60</v>
      </c>
      <c r="Z664" t="s">
        <v>3430</v>
      </c>
      <c r="AA664" t="s">
        <v>3402</v>
      </c>
      <c r="AB664" t="s">
        <v>3313</v>
      </c>
      <c r="AC664">
        <v>39.61</v>
      </c>
      <c r="AD664">
        <v>-75.95</v>
      </c>
      <c r="AE664" t="s">
        <v>3325</v>
      </c>
      <c r="AF664">
        <v>210328</v>
      </c>
      <c r="AG664" t="str">
        <f t="shared" si="18"/>
        <v>None</v>
      </c>
    </row>
    <row r="665" spans="24:33" x14ac:dyDescent="0.25">
      <c r="X665">
        <v>2225</v>
      </c>
      <c r="Y665" t="s">
        <v>635</v>
      </c>
      <c r="Z665" t="s">
        <v>3432</v>
      </c>
      <c r="AA665" t="s">
        <v>3402</v>
      </c>
      <c r="AB665" t="s">
        <v>3313</v>
      </c>
      <c r="AC665">
        <v>39.700000000000003</v>
      </c>
      <c r="AD665">
        <v>-75.87</v>
      </c>
      <c r="AE665" t="s">
        <v>3433</v>
      </c>
      <c r="AF665">
        <v>210328</v>
      </c>
      <c r="AG665" t="str">
        <f t="shared" si="18"/>
        <v>None</v>
      </c>
    </row>
    <row r="666" spans="24:33" x14ac:dyDescent="0.25">
      <c r="X666">
        <v>2225</v>
      </c>
      <c r="Y666" t="s">
        <v>635</v>
      </c>
      <c r="Z666" t="s">
        <v>3434</v>
      </c>
      <c r="AA666" t="s">
        <v>2076</v>
      </c>
      <c r="AB666" t="s">
        <v>216</v>
      </c>
      <c r="AC666">
        <v>39.950000000000003</v>
      </c>
      <c r="AD666">
        <v>-75.78</v>
      </c>
      <c r="AE666" t="s">
        <v>3435</v>
      </c>
      <c r="AF666">
        <v>210328</v>
      </c>
      <c r="AG666" t="str">
        <f t="shared" si="18"/>
        <v>None</v>
      </c>
    </row>
    <row r="667" spans="24:33" x14ac:dyDescent="0.25">
      <c r="X667">
        <v>2225</v>
      </c>
      <c r="Y667" t="s">
        <v>635</v>
      </c>
      <c r="Z667" t="s">
        <v>3436</v>
      </c>
      <c r="AA667" t="s">
        <v>2076</v>
      </c>
      <c r="AB667" t="s">
        <v>216</v>
      </c>
      <c r="AC667">
        <v>39.9</v>
      </c>
      <c r="AD667">
        <v>-75.819999999999993</v>
      </c>
      <c r="AE667" t="s">
        <v>3437</v>
      </c>
      <c r="AF667">
        <v>210328</v>
      </c>
      <c r="AG667" t="str">
        <f t="shared" si="18"/>
        <v>None</v>
      </c>
    </row>
    <row r="668" spans="24:33" x14ac:dyDescent="0.25">
      <c r="X668">
        <v>2225</v>
      </c>
      <c r="Y668" t="s">
        <v>635</v>
      </c>
      <c r="Z668" t="s">
        <v>3438</v>
      </c>
      <c r="AA668" t="s">
        <v>2076</v>
      </c>
      <c r="AB668" t="s">
        <v>216</v>
      </c>
      <c r="AC668">
        <v>39.729999999999997</v>
      </c>
      <c r="AD668">
        <v>-75.900000000000006</v>
      </c>
      <c r="AE668" t="s">
        <v>3439</v>
      </c>
      <c r="AF668">
        <v>210328</v>
      </c>
      <c r="AG668" t="str">
        <f t="shared" si="18"/>
        <v>None</v>
      </c>
    </row>
    <row r="669" spans="24:33" x14ac:dyDescent="0.25">
      <c r="X669">
        <v>2229</v>
      </c>
      <c r="Y669" t="s">
        <v>635</v>
      </c>
      <c r="Z669" t="s">
        <v>3440</v>
      </c>
      <c r="AA669" t="s">
        <v>3402</v>
      </c>
      <c r="AB669" t="s">
        <v>3313</v>
      </c>
      <c r="AC669">
        <v>39.659999999999997</v>
      </c>
      <c r="AD669">
        <v>-75.790000000000006</v>
      </c>
      <c r="AE669" t="s">
        <v>3441</v>
      </c>
      <c r="AF669">
        <v>210328</v>
      </c>
      <c r="AG669" t="str">
        <f t="shared" si="18"/>
        <v>None</v>
      </c>
    </row>
    <row r="670" spans="24:33" x14ac:dyDescent="0.25">
      <c r="X670">
        <v>2231</v>
      </c>
      <c r="Y670" t="s">
        <v>635</v>
      </c>
      <c r="Z670" t="s">
        <v>3442</v>
      </c>
      <c r="AA670" t="s">
        <v>2076</v>
      </c>
      <c r="AB670" t="s">
        <v>216</v>
      </c>
      <c r="AC670">
        <v>39.99</v>
      </c>
      <c r="AD670">
        <v>-75.69</v>
      </c>
      <c r="AE670" t="s">
        <v>3443</v>
      </c>
      <c r="AF670">
        <v>210328</v>
      </c>
      <c r="AG670" t="str">
        <f t="shared" si="18"/>
        <v>None</v>
      </c>
    </row>
    <row r="671" spans="24:33" x14ac:dyDescent="0.25">
      <c r="X671">
        <v>2234</v>
      </c>
      <c r="Y671" t="s">
        <v>635</v>
      </c>
      <c r="Z671" t="s">
        <v>3444</v>
      </c>
      <c r="AA671" t="s">
        <v>3445</v>
      </c>
      <c r="AB671" t="s">
        <v>3446</v>
      </c>
      <c r="AC671">
        <v>39.76</v>
      </c>
      <c r="AD671">
        <v>-75.72</v>
      </c>
      <c r="AE671" t="s">
        <v>3447</v>
      </c>
      <c r="AF671">
        <v>210328</v>
      </c>
      <c r="AG671" t="str">
        <f t="shared" si="18"/>
        <v>None</v>
      </c>
    </row>
    <row r="672" spans="24:33" x14ac:dyDescent="0.25">
      <c r="X672">
        <v>2234</v>
      </c>
      <c r="Y672" t="s">
        <v>635</v>
      </c>
      <c r="Z672" t="s">
        <v>3448</v>
      </c>
      <c r="AA672" t="s">
        <v>3445</v>
      </c>
      <c r="AB672" t="s">
        <v>3446</v>
      </c>
      <c r="AC672">
        <v>39.69</v>
      </c>
      <c r="AD672">
        <v>-75.72</v>
      </c>
      <c r="AE672" t="s">
        <v>3449</v>
      </c>
      <c r="AF672">
        <v>210328</v>
      </c>
      <c r="AG672" t="str">
        <f t="shared" si="18"/>
        <v>None</v>
      </c>
    </row>
    <row r="673" spans="24:33" x14ac:dyDescent="0.25">
      <c r="X673">
        <v>2235</v>
      </c>
      <c r="Y673">
        <v>68</v>
      </c>
      <c r="Z673" t="s">
        <v>3450</v>
      </c>
      <c r="AA673" t="s">
        <v>3445</v>
      </c>
      <c r="AB673" t="s">
        <v>3446</v>
      </c>
      <c r="AC673">
        <v>39.65</v>
      </c>
      <c r="AD673">
        <v>-75.75</v>
      </c>
      <c r="AE673" t="s">
        <v>3451</v>
      </c>
      <c r="AF673">
        <v>210328</v>
      </c>
      <c r="AG673" t="str">
        <f t="shared" si="18"/>
        <v>None</v>
      </c>
    </row>
    <row r="674" spans="24:33" x14ac:dyDescent="0.25">
      <c r="X674">
        <v>2235</v>
      </c>
      <c r="Y674" t="s">
        <v>635</v>
      </c>
      <c r="Z674" t="s">
        <v>3452</v>
      </c>
      <c r="AA674" t="s">
        <v>2076</v>
      </c>
      <c r="AB674" t="s">
        <v>216</v>
      </c>
      <c r="AC674">
        <v>39.75</v>
      </c>
      <c r="AD674">
        <v>-75.760000000000005</v>
      </c>
      <c r="AE674" t="s">
        <v>3453</v>
      </c>
      <c r="AF674">
        <v>210328</v>
      </c>
      <c r="AG674" t="str">
        <f t="shared" si="18"/>
        <v>None</v>
      </c>
    </row>
    <row r="675" spans="24:33" x14ac:dyDescent="0.25">
      <c r="X675">
        <v>2238</v>
      </c>
      <c r="Y675" t="s">
        <v>635</v>
      </c>
      <c r="Z675" t="s">
        <v>3454</v>
      </c>
      <c r="AA675" t="s">
        <v>2076</v>
      </c>
      <c r="AB675" t="s">
        <v>216</v>
      </c>
      <c r="AC675">
        <v>39.950000000000003</v>
      </c>
      <c r="AD675">
        <v>-75.599999999999994</v>
      </c>
      <c r="AE675" t="s">
        <v>3455</v>
      </c>
      <c r="AF675">
        <v>210328</v>
      </c>
      <c r="AG675" t="str">
        <f t="shared" si="18"/>
        <v>None</v>
      </c>
    </row>
    <row r="676" spans="24:33" x14ac:dyDescent="0.25">
      <c r="X676">
        <v>2238</v>
      </c>
      <c r="Y676" t="s">
        <v>635</v>
      </c>
      <c r="Z676" t="s">
        <v>3454</v>
      </c>
      <c r="AA676" t="s">
        <v>2076</v>
      </c>
      <c r="AB676" t="s">
        <v>216</v>
      </c>
      <c r="AC676">
        <v>39.950000000000003</v>
      </c>
      <c r="AD676">
        <v>-75.61</v>
      </c>
      <c r="AE676" t="s">
        <v>3456</v>
      </c>
      <c r="AF676">
        <v>210328</v>
      </c>
      <c r="AG676" t="str">
        <f t="shared" si="18"/>
        <v>None</v>
      </c>
    </row>
    <row r="677" spans="24:33" x14ac:dyDescent="0.25">
      <c r="X677">
        <v>2239</v>
      </c>
      <c r="Y677" t="s">
        <v>635</v>
      </c>
      <c r="Z677" t="s">
        <v>3457</v>
      </c>
      <c r="AA677" t="s">
        <v>3445</v>
      </c>
      <c r="AB677" t="s">
        <v>3446</v>
      </c>
      <c r="AC677">
        <v>39.74</v>
      </c>
      <c r="AD677">
        <v>-75.63</v>
      </c>
      <c r="AE677" t="s">
        <v>3458</v>
      </c>
      <c r="AF677">
        <v>210328</v>
      </c>
      <c r="AG677" t="str">
        <f t="shared" si="18"/>
        <v>None</v>
      </c>
    </row>
    <row r="678" spans="24:33" x14ac:dyDescent="0.25">
      <c r="X678">
        <v>2239</v>
      </c>
      <c r="Y678" t="s">
        <v>635</v>
      </c>
      <c r="Z678" t="s">
        <v>3459</v>
      </c>
      <c r="AA678" t="s">
        <v>2438</v>
      </c>
      <c r="AB678" t="s">
        <v>3460</v>
      </c>
      <c r="AC678">
        <v>40.78</v>
      </c>
      <c r="AD678">
        <v>-74.959999999999994</v>
      </c>
      <c r="AE678" t="s">
        <v>3461</v>
      </c>
      <c r="AF678">
        <v>210328</v>
      </c>
      <c r="AG678" t="str">
        <f t="shared" si="18"/>
        <v>None</v>
      </c>
    </row>
    <row r="679" spans="24:33" x14ac:dyDescent="0.25">
      <c r="X679">
        <v>2239</v>
      </c>
      <c r="Y679" t="s">
        <v>635</v>
      </c>
      <c r="Z679" t="s">
        <v>3462</v>
      </c>
      <c r="AA679" t="s">
        <v>2076</v>
      </c>
      <c r="AB679" t="s">
        <v>216</v>
      </c>
      <c r="AC679">
        <v>39.94</v>
      </c>
      <c r="AD679">
        <v>-75.58</v>
      </c>
      <c r="AE679" t="s">
        <v>3463</v>
      </c>
      <c r="AF679">
        <v>210328</v>
      </c>
      <c r="AG679" t="str">
        <f t="shared" si="18"/>
        <v>None</v>
      </c>
    </row>
    <row r="680" spans="24:33" x14ac:dyDescent="0.25">
      <c r="X680">
        <v>2240</v>
      </c>
      <c r="Y680" t="s">
        <v>635</v>
      </c>
      <c r="Z680" t="s">
        <v>3464</v>
      </c>
      <c r="AA680" t="s">
        <v>2076</v>
      </c>
      <c r="AB680" t="s">
        <v>216</v>
      </c>
      <c r="AC680">
        <v>39.89</v>
      </c>
      <c r="AD680">
        <v>-75.599999999999994</v>
      </c>
      <c r="AE680" t="s">
        <v>3465</v>
      </c>
      <c r="AF680">
        <v>210328</v>
      </c>
      <c r="AG680" t="str">
        <f t="shared" si="18"/>
        <v>None</v>
      </c>
    </row>
    <row r="681" spans="24:33" x14ac:dyDescent="0.25">
      <c r="X681">
        <v>2242</v>
      </c>
      <c r="Y681" t="s">
        <v>635</v>
      </c>
      <c r="Z681" t="s">
        <v>3445</v>
      </c>
      <c r="AA681" t="s">
        <v>3445</v>
      </c>
      <c r="AB681" t="s">
        <v>3446</v>
      </c>
      <c r="AC681">
        <v>39.659999999999997</v>
      </c>
      <c r="AD681">
        <v>-75.569999999999993</v>
      </c>
      <c r="AE681" t="s">
        <v>3466</v>
      </c>
      <c r="AF681">
        <v>210328</v>
      </c>
      <c r="AG681" t="str">
        <f t="shared" si="18"/>
        <v>None</v>
      </c>
    </row>
    <row r="682" spans="24:33" x14ac:dyDescent="0.25">
      <c r="X682">
        <v>2242</v>
      </c>
      <c r="Y682" t="s">
        <v>635</v>
      </c>
      <c r="Z682" t="s">
        <v>3467</v>
      </c>
      <c r="AA682" t="s">
        <v>3468</v>
      </c>
      <c r="AB682" t="s">
        <v>3313</v>
      </c>
      <c r="AC682">
        <v>39.26</v>
      </c>
      <c r="AD682">
        <v>-75.86</v>
      </c>
      <c r="AE682" t="s">
        <v>3469</v>
      </c>
      <c r="AF682">
        <v>210328</v>
      </c>
      <c r="AG682" t="str">
        <f t="shared" si="18"/>
        <v>None</v>
      </c>
    </row>
    <row r="683" spans="24:33" x14ac:dyDescent="0.25">
      <c r="X683">
        <v>2242</v>
      </c>
      <c r="Y683" t="s">
        <v>635</v>
      </c>
      <c r="Z683" t="s">
        <v>3470</v>
      </c>
      <c r="AA683" t="s">
        <v>3471</v>
      </c>
      <c r="AB683" t="s">
        <v>3313</v>
      </c>
      <c r="AC683">
        <v>39.090000000000003</v>
      </c>
      <c r="AD683">
        <v>-76.03</v>
      </c>
      <c r="AE683" t="s">
        <v>3472</v>
      </c>
      <c r="AF683">
        <v>210328</v>
      </c>
      <c r="AG683" t="str">
        <f t="shared" si="18"/>
        <v>None</v>
      </c>
    </row>
    <row r="684" spans="24:33" x14ac:dyDescent="0.25">
      <c r="X684">
        <v>2242</v>
      </c>
      <c r="Y684" t="s">
        <v>635</v>
      </c>
      <c r="Z684" t="s">
        <v>3470</v>
      </c>
      <c r="AA684" t="s">
        <v>3473</v>
      </c>
      <c r="AB684" t="s">
        <v>3313</v>
      </c>
      <c r="AC684">
        <v>39.090000000000003</v>
      </c>
      <c r="AD684">
        <v>-76.03</v>
      </c>
      <c r="AE684" t="s">
        <v>3472</v>
      </c>
      <c r="AF684">
        <v>210328</v>
      </c>
      <c r="AG684" t="str">
        <f t="shared" si="18"/>
        <v>None</v>
      </c>
    </row>
    <row r="685" spans="24:33" x14ac:dyDescent="0.25">
      <c r="X685">
        <v>2244</v>
      </c>
      <c r="Y685">
        <v>60</v>
      </c>
      <c r="Z685" t="s">
        <v>3474</v>
      </c>
      <c r="AA685" t="s">
        <v>3445</v>
      </c>
      <c r="AB685" t="s">
        <v>3446</v>
      </c>
      <c r="AC685">
        <v>39.68</v>
      </c>
      <c r="AD685">
        <v>-75.61</v>
      </c>
      <c r="AE685" t="s">
        <v>3475</v>
      </c>
      <c r="AF685">
        <v>210328</v>
      </c>
      <c r="AG685" t="str">
        <f t="shared" si="18"/>
        <v>None</v>
      </c>
    </row>
    <row r="686" spans="24:33" x14ac:dyDescent="0.25">
      <c r="X686">
        <v>2246</v>
      </c>
      <c r="Y686" t="s">
        <v>635</v>
      </c>
      <c r="Z686" t="s">
        <v>3476</v>
      </c>
      <c r="AA686" t="s">
        <v>3468</v>
      </c>
      <c r="AB686" t="s">
        <v>3313</v>
      </c>
      <c r="AC686">
        <v>39.340000000000003</v>
      </c>
      <c r="AD686">
        <v>-75.77</v>
      </c>
      <c r="AE686" t="s">
        <v>3477</v>
      </c>
      <c r="AF686">
        <v>210328</v>
      </c>
      <c r="AG686" t="str">
        <f t="shared" si="18"/>
        <v>None</v>
      </c>
    </row>
    <row r="687" spans="24:33" x14ac:dyDescent="0.25">
      <c r="X687">
        <v>2247</v>
      </c>
      <c r="Y687">
        <v>76</v>
      </c>
      <c r="Z687" t="s">
        <v>3478</v>
      </c>
      <c r="AA687" t="s">
        <v>3445</v>
      </c>
      <c r="AB687" t="s">
        <v>3446</v>
      </c>
      <c r="AC687">
        <v>39.44</v>
      </c>
      <c r="AD687">
        <v>-75.66</v>
      </c>
      <c r="AE687" t="s">
        <v>3479</v>
      </c>
      <c r="AF687">
        <v>210328</v>
      </c>
      <c r="AG687" t="str">
        <f t="shared" si="18"/>
        <v>None</v>
      </c>
    </row>
    <row r="688" spans="24:33" x14ac:dyDescent="0.25">
      <c r="X688">
        <v>2247</v>
      </c>
      <c r="Y688" t="s">
        <v>635</v>
      </c>
      <c r="Z688" t="s">
        <v>3480</v>
      </c>
      <c r="AA688" t="s">
        <v>3445</v>
      </c>
      <c r="AB688" t="s">
        <v>3446</v>
      </c>
      <c r="AC688">
        <v>39.770000000000003</v>
      </c>
      <c r="AD688">
        <v>-75.489999999999995</v>
      </c>
      <c r="AE688" t="s">
        <v>3481</v>
      </c>
      <c r="AF688">
        <v>210328</v>
      </c>
      <c r="AG688" t="str">
        <f t="shared" si="18"/>
        <v>None</v>
      </c>
    </row>
    <row r="689" spans="24:33" x14ac:dyDescent="0.25">
      <c r="X689">
        <v>2248</v>
      </c>
      <c r="Y689" t="s">
        <v>635</v>
      </c>
      <c r="Z689" t="s">
        <v>3482</v>
      </c>
      <c r="AA689" t="s">
        <v>2076</v>
      </c>
      <c r="AB689" t="s">
        <v>216</v>
      </c>
      <c r="AC689">
        <v>40.01</v>
      </c>
      <c r="AD689">
        <v>-75.48</v>
      </c>
      <c r="AE689" t="s">
        <v>3483</v>
      </c>
      <c r="AF689">
        <v>210328</v>
      </c>
      <c r="AG689" t="str">
        <f t="shared" si="18"/>
        <v>None</v>
      </c>
    </row>
    <row r="690" spans="24:33" x14ac:dyDescent="0.25">
      <c r="X690">
        <v>2248</v>
      </c>
      <c r="Y690" t="s">
        <v>635</v>
      </c>
      <c r="Z690" t="s">
        <v>3484</v>
      </c>
      <c r="AA690" t="s">
        <v>2076</v>
      </c>
      <c r="AB690" t="s">
        <v>216</v>
      </c>
      <c r="AC690">
        <v>40.06</v>
      </c>
      <c r="AD690">
        <v>-75.41</v>
      </c>
      <c r="AE690" t="s">
        <v>3485</v>
      </c>
      <c r="AF690">
        <v>210328</v>
      </c>
      <c r="AG690" t="str">
        <f t="shared" si="18"/>
        <v>None</v>
      </c>
    </row>
    <row r="691" spans="24:33" x14ac:dyDescent="0.25">
      <c r="X691">
        <v>2250</v>
      </c>
      <c r="Y691">
        <v>64</v>
      </c>
      <c r="Z691" t="s">
        <v>3486</v>
      </c>
      <c r="AA691" t="s">
        <v>3445</v>
      </c>
      <c r="AB691" t="s">
        <v>3446</v>
      </c>
      <c r="AC691">
        <v>39.78</v>
      </c>
      <c r="AD691">
        <v>-75.510000000000005</v>
      </c>
      <c r="AE691" t="s">
        <v>3487</v>
      </c>
      <c r="AF691">
        <v>210328</v>
      </c>
      <c r="AG691" t="str">
        <f t="shared" si="18"/>
        <v>None</v>
      </c>
    </row>
    <row r="692" spans="24:33" x14ac:dyDescent="0.25">
      <c r="X692">
        <v>2250</v>
      </c>
      <c r="Y692" t="s">
        <v>635</v>
      </c>
      <c r="Z692" t="s">
        <v>3488</v>
      </c>
      <c r="AA692" t="s">
        <v>3489</v>
      </c>
      <c r="AB692" t="s">
        <v>216</v>
      </c>
      <c r="AC692">
        <v>39.869999999999997</v>
      </c>
      <c r="AD692">
        <v>-75.430000000000007</v>
      </c>
      <c r="AE692" t="s">
        <v>3490</v>
      </c>
      <c r="AF692">
        <v>210328</v>
      </c>
      <c r="AG692" t="str">
        <f t="shared" si="18"/>
        <v>None</v>
      </c>
    </row>
    <row r="693" spans="24:33" x14ac:dyDescent="0.25">
      <c r="X693">
        <v>2250</v>
      </c>
      <c r="Y693" t="s">
        <v>635</v>
      </c>
      <c r="Z693" t="s">
        <v>3491</v>
      </c>
      <c r="AA693" t="s">
        <v>3489</v>
      </c>
      <c r="AB693" t="s">
        <v>216</v>
      </c>
      <c r="AC693">
        <v>39.9</v>
      </c>
      <c r="AD693">
        <v>-75.430000000000007</v>
      </c>
      <c r="AE693" t="s">
        <v>3492</v>
      </c>
      <c r="AF693">
        <v>210328</v>
      </c>
      <c r="AG693" t="str">
        <f t="shared" si="18"/>
        <v>None</v>
      </c>
    </row>
    <row r="694" spans="24:33" x14ac:dyDescent="0.25">
      <c r="X694">
        <v>2250</v>
      </c>
      <c r="Y694" t="s">
        <v>635</v>
      </c>
      <c r="Z694" t="s">
        <v>3493</v>
      </c>
      <c r="AA694" t="s">
        <v>3489</v>
      </c>
      <c r="AB694" t="s">
        <v>216</v>
      </c>
      <c r="AC694">
        <v>40.03</v>
      </c>
      <c r="AD694">
        <v>-75.37</v>
      </c>
      <c r="AE694" t="s">
        <v>3494</v>
      </c>
      <c r="AF694">
        <v>210328</v>
      </c>
      <c r="AG694" t="str">
        <f t="shared" si="18"/>
        <v>None</v>
      </c>
    </row>
    <row r="695" spans="24:33" x14ac:dyDescent="0.25">
      <c r="X695">
        <v>2252</v>
      </c>
      <c r="Y695" t="s">
        <v>635</v>
      </c>
      <c r="Z695" t="s">
        <v>3495</v>
      </c>
      <c r="AA695" t="s">
        <v>3489</v>
      </c>
      <c r="AB695" t="s">
        <v>216</v>
      </c>
      <c r="AC695">
        <v>39.83</v>
      </c>
      <c r="AD695">
        <v>-75.44</v>
      </c>
      <c r="AE695" t="s">
        <v>3496</v>
      </c>
      <c r="AF695">
        <v>210328</v>
      </c>
      <c r="AG695" t="str">
        <f t="shared" si="18"/>
        <v>None</v>
      </c>
    </row>
    <row r="696" spans="24:33" x14ac:dyDescent="0.25">
      <c r="X696">
        <v>2252</v>
      </c>
      <c r="Y696" t="s">
        <v>635</v>
      </c>
      <c r="Z696" t="s">
        <v>3497</v>
      </c>
      <c r="AA696" t="s">
        <v>3498</v>
      </c>
      <c r="AB696" t="s">
        <v>3460</v>
      </c>
      <c r="AC696">
        <v>39.76</v>
      </c>
      <c r="AD696">
        <v>-75.42</v>
      </c>
      <c r="AE696" t="s">
        <v>3499</v>
      </c>
      <c r="AF696">
        <v>210328</v>
      </c>
      <c r="AG696" t="str">
        <f t="shared" si="18"/>
        <v>None</v>
      </c>
    </row>
    <row r="697" spans="24:33" x14ac:dyDescent="0.25">
      <c r="X697">
        <v>2252</v>
      </c>
      <c r="Y697" t="s">
        <v>635</v>
      </c>
      <c r="Z697" t="s">
        <v>3500</v>
      </c>
      <c r="AA697" t="s">
        <v>838</v>
      </c>
      <c r="AB697" t="s">
        <v>216</v>
      </c>
      <c r="AC697">
        <v>40.090000000000003</v>
      </c>
      <c r="AD697">
        <v>-75.260000000000005</v>
      </c>
      <c r="AE697" t="s">
        <v>3501</v>
      </c>
      <c r="AF697">
        <v>210328</v>
      </c>
      <c r="AG697" t="str">
        <f t="shared" si="18"/>
        <v>None</v>
      </c>
    </row>
    <row r="698" spans="24:33" x14ac:dyDescent="0.25">
      <c r="X698">
        <v>2252</v>
      </c>
      <c r="Y698" t="s">
        <v>635</v>
      </c>
      <c r="Z698" t="s">
        <v>3502</v>
      </c>
      <c r="AA698" t="s">
        <v>3503</v>
      </c>
      <c r="AB698" t="s">
        <v>3460</v>
      </c>
      <c r="AC698">
        <v>40.479999999999997</v>
      </c>
      <c r="AD698">
        <v>-74.97</v>
      </c>
      <c r="AE698" t="s">
        <v>3504</v>
      </c>
      <c r="AF698">
        <v>210328</v>
      </c>
      <c r="AG698" t="str">
        <f t="shared" si="18"/>
        <v>None</v>
      </c>
    </row>
    <row r="699" spans="24:33" x14ac:dyDescent="0.25">
      <c r="X699">
        <v>2254</v>
      </c>
      <c r="Y699" t="s">
        <v>635</v>
      </c>
      <c r="Z699" t="s">
        <v>2076</v>
      </c>
      <c r="AA699" t="s">
        <v>3489</v>
      </c>
      <c r="AB699" t="s">
        <v>216</v>
      </c>
      <c r="AC699">
        <v>39.85</v>
      </c>
      <c r="AD699">
        <v>-75.37</v>
      </c>
      <c r="AE699" t="s">
        <v>3505</v>
      </c>
      <c r="AF699">
        <v>210328</v>
      </c>
      <c r="AG699" t="str">
        <f t="shared" si="18"/>
        <v>None</v>
      </c>
    </row>
    <row r="700" spans="24:33" x14ac:dyDescent="0.25">
      <c r="X700">
        <v>2254</v>
      </c>
      <c r="Y700" t="s">
        <v>635</v>
      </c>
      <c r="Z700" t="s">
        <v>3506</v>
      </c>
      <c r="AA700" t="s">
        <v>3503</v>
      </c>
      <c r="AB700" t="s">
        <v>3460</v>
      </c>
      <c r="AC700">
        <v>40.44</v>
      </c>
      <c r="AD700">
        <v>-74.959999999999994</v>
      </c>
      <c r="AE700" t="s">
        <v>3507</v>
      </c>
      <c r="AF700">
        <v>210328</v>
      </c>
      <c r="AG700" t="str">
        <f t="shared" si="18"/>
        <v>None</v>
      </c>
    </row>
    <row r="701" spans="24:33" x14ac:dyDescent="0.25">
      <c r="X701">
        <v>2255</v>
      </c>
      <c r="Y701" t="s">
        <v>635</v>
      </c>
      <c r="Z701" t="s">
        <v>3508</v>
      </c>
      <c r="AA701" t="s">
        <v>3489</v>
      </c>
      <c r="AB701" t="s">
        <v>216</v>
      </c>
      <c r="AC701">
        <v>39.869999999999997</v>
      </c>
      <c r="AD701">
        <v>-75.38</v>
      </c>
      <c r="AE701" t="s">
        <v>3509</v>
      </c>
      <c r="AF701">
        <v>210328</v>
      </c>
      <c r="AG701" t="str">
        <f t="shared" si="18"/>
        <v>None</v>
      </c>
    </row>
    <row r="702" spans="24:33" x14ac:dyDescent="0.25">
      <c r="X702">
        <v>2257</v>
      </c>
      <c r="Y702" t="s">
        <v>635</v>
      </c>
      <c r="Z702" t="s">
        <v>3510</v>
      </c>
      <c r="AA702" t="s">
        <v>838</v>
      </c>
      <c r="AB702" t="s">
        <v>216</v>
      </c>
      <c r="AC702">
        <v>40.119999999999997</v>
      </c>
      <c r="AD702">
        <v>-75.08</v>
      </c>
      <c r="AE702" t="s">
        <v>3511</v>
      </c>
      <c r="AF702">
        <v>210328</v>
      </c>
      <c r="AG702" t="str">
        <f t="shared" si="18"/>
        <v>None</v>
      </c>
    </row>
    <row r="703" spans="24:33" x14ac:dyDescent="0.25">
      <c r="X703">
        <v>2257</v>
      </c>
      <c r="Y703" t="s">
        <v>635</v>
      </c>
      <c r="Z703" t="s">
        <v>3512</v>
      </c>
      <c r="AA703" t="s">
        <v>3503</v>
      </c>
      <c r="AB703" t="s">
        <v>3460</v>
      </c>
      <c r="AC703">
        <v>40.450000000000003</v>
      </c>
      <c r="AD703">
        <v>-74.92</v>
      </c>
      <c r="AE703" t="s">
        <v>3513</v>
      </c>
      <c r="AF703">
        <v>210328</v>
      </c>
      <c r="AG703" t="str">
        <f t="shared" si="18"/>
        <v>None</v>
      </c>
    </row>
    <row r="704" spans="24:33" x14ac:dyDescent="0.25">
      <c r="X704">
        <v>2258</v>
      </c>
      <c r="Y704" t="s">
        <v>635</v>
      </c>
      <c r="Z704" t="s">
        <v>2202</v>
      </c>
      <c r="AA704" t="s">
        <v>3489</v>
      </c>
      <c r="AB704" t="s">
        <v>216</v>
      </c>
      <c r="AC704">
        <v>39.909999999999997</v>
      </c>
      <c r="AD704">
        <v>-75.319999999999993</v>
      </c>
      <c r="AE704" t="s">
        <v>3514</v>
      </c>
      <c r="AF704">
        <v>210328</v>
      </c>
      <c r="AG704" t="str">
        <f t="shared" si="18"/>
        <v>None</v>
      </c>
    </row>
    <row r="705" spans="24:33" x14ac:dyDescent="0.25">
      <c r="X705">
        <v>2258</v>
      </c>
      <c r="Y705" t="s">
        <v>635</v>
      </c>
      <c r="Z705" t="s">
        <v>3515</v>
      </c>
      <c r="AA705" t="s">
        <v>838</v>
      </c>
      <c r="AB705" t="s">
        <v>216</v>
      </c>
      <c r="AC705">
        <v>39.99</v>
      </c>
      <c r="AD705">
        <v>-75.28</v>
      </c>
      <c r="AE705" t="s">
        <v>3516</v>
      </c>
      <c r="AF705">
        <v>210328</v>
      </c>
      <c r="AG705" t="str">
        <f t="shared" si="18"/>
        <v>None</v>
      </c>
    </row>
    <row r="706" spans="24:33" x14ac:dyDescent="0.25">
      <c r="X706">
        <v>2259</v>
      </c>
      <c r="Y706" t="s">
        <v>635</v>
      </c>
      <c r="Z706" t="s">
        <v>3510</v>
      </c>
      <c r="AA706" t="s">
        <v>838</v>
      </c>
      <c r="AB706" t="s">
        <v>216</v>
      </c>
      <c r="AC706">
        <v>40.119999999999997</v>
      </c>
      <c r="AD706">
        <v>-75.099999999999994</v>
      </c>
      <c r="AE706" t="s">
        <v>3517</v>
      </c>
      <c r="AF706">
        <v>210328</v>
      </c>
      <c r="AG706" t="str">
        <f t="shared" si="18"/>
        <v>None</v>
      </c>
    </row>
    <row r="707" spans="24:33" x14ac:dyDescent="0.25">
      <c r="X707">
        <v>2300</v>
      </c>
      <c r="Y707" t="s">
        <v>635</v>
      </c>
      <c r="Z707" t="s">
        <v>3518</v>
      </c>
      <c r="AA707" t="s">
        <v>3489</v>
      </c>
      <c r="AB707" t="s">
        <v>216</v>
      </c>
      <c r="AC707">
        <v>39.96</v>
      </c>
      <c r="AD707">
        <v>-75.290000000000006</v>
      </c>
      <c r="AE707" t="s">
        <v>3519</v>
      </c>
      <c r="AF707">
        <v>210328</v>
      </c>
      <c r="AG707" t="str">
        <f t="shared" si="18"/>
        <v>None</v>
      </c>
    </row>
    <row r="708" spans="24:33" x14ac:dyDescent="0.25">
      <c r="X708">
        <v>2300</v>
      </c>
      <c r="Y708" t="s">
        <v>635</v>
      </c>
      <c r="Z708" t="s">
        <v>3520</v>
      </c>
      <c r="AA708" t="s">
        <v>3503</v>
      </c>
      <c r="AB708" t="s">
        <v>3460</v>
      </c>
      <c r="AC708">
        <v>40.36</v>
      </c>
      <c r="AD708">
        <v>-74.900000000000006</v>
      </c>
      <c r="AE708" t="s">
        <v>3521</v>
      </c>
      <c r="AF708">
        <v>210328</v>
      </c>
      <c r="AG708" t="str">
        <f t="shared" si="18"/>
        <v>None</v>
      </c>
    </row>
    <row r="709" spans="24:33" x14ac:dyDescent="0.25">
      <c r="X709">
        <v>2303</v>
      </c>
      <c r="Y709" t="s">
        <v>635</v>
      </c>
      <c r="Z709" t="s">
        <v>3522</v>
      </c>
      <c r="AA709" t="s">
        <v>838</v>
      </c>
      <c r="AB709" t="s">
        <v>216</v>
      </c>
      <c r="AC709">
        <v>40.06</v>
      </c>
      <c r="AD709">
        <v>-75.11</v>
      </c>
      <c r="AE709" t="s">
        <v>3523</v>
      </c>
      <c r="AF709">
        <v>210328</v>
      </c>
      <c r="AG709" t="str">
        <f t="shared" si="18"/>
        <v>None</v>
      </c>
    </row>
    <row r="710" spans="24:33" x14ac:dyDescent="0.25">
      <c r="X710">
        <v>2303</v>
      </c>
      <c r="Y710" t="s">
        <v>635</v>
      </c>
      <c r="Z710" t="s">
        <v>3524</v>
      </c>
      <c r="AA710" t="s">
        <v>3525</v>
      </c>
      <c r="AB710" t="s">
        <v>216</v>
      </c>
      <c r="AC710">
        <v>39.99</v>
      </c>
      <c r="AD710">
        <v>-75.180000000000007</v>
      </c>
      <c r="AE710" t="s">
        <v>3526</v>
      </c>
      <c r="AF710">
        <v>210328</v>
      </c>
      <c r="AG710" t="str">
        <f t="shared" si="18"/>
        <v>None</v>
      </c>
    </row>
    <row r="711" spans="24:33" x14ac:dyDescent="0.25">
      <c r="X711">
        <v>2304</v>
      </c>
      <c r="Y711" t="s">
        <v>635</v>
      </c>
      <c r="Z711" t="s">
        <v>3527</v>
      </c>
      <c r="AA711" t="s">
        <v>3528</v>
      </c>
      <c r="AB711" t="s">
        <v>3460</v>
      </c>
      <c r="AC711">
        <v>39.86</v>
      </c>
      <c r="AD711">
        <v>-75.180000000000007</v>
      </c>
      <c r="AE711" t="s">
        <v>3529</v>
      </c>
      <c r="AF711">
        <v>210328</v>
      </c>
      <c r="AG711" t="str">
        <f t="shared" si="18"/>
        <v>None</v>
      </c>
    </row>
    <row r="712" spans="24:33" x14ac:dyDescent="0.25">
      <c r="X712">
        <v>2305</v>
      </c>
      <c r="Y712" t="s">
        <v>635</v>
      </c>
      <c r="Z712" t="s">
        <v>3530</v>
      </c>
      <c r="AA712" t="s">
        <v>3528</v>
      </c>
      <c r="AB712" t="s">
        <v>3460</v>
      </c>
      <c r="AC712">
        <v>39.869999999999997</v>
      </c>
      <c r="AD712">
        <v>-75.13</v>
      </c>
      <c r="AE712" t="s">
        <v>3531</v>
      </c>
      <c r="AF712">
        <v>210328</v>
      </c>
      <c r="AG712" t="str">
        <f t="shared" ref="AG712:AG772" si="19">IF(ISERROR(FIND("FATAL",AE712)),IF(ISERROR(FIND("INJ ",AE712)),"None","Injury"),"Fatality")</f>
        <v>None</v>
      </c>
    </row>
    <row r="713" spans="24:33" x14ac:dyDescent="0.25">
      <c r="X713">
        <v>2306</v>
      </c>
      <c r="Y713" t="s">
        <v>635</v>
      </c>
      <c r="Z713" t="s">
        <v>3532</v>
      </c>
      <c r="AA713" t="s">
        <v>3533</v>
      </c>
      <c r="AB713" t="s">
        <v>216</v>
      </c>
      <c r="AC713">
        <v>40.24</v>
      </c>
      <c r="AD713">
        <v>-74.84</v>
      </c>
      <c r="AE713" t="s">
        <v>3534</v>
      </c>
      <c r="AF713">
        <v>210328</v>
      </c>
      <c r="AG713" t="str">
        <f t="shared" si="19"/>
        <v>None</v>
      </c>
    </row>
    <row r="714" spans="24:33" x14ac:dyDescent="0.25">
      <c r="X714">
        <v>2306</v>
      </c>
      <c r="Y714" t="s">
        <v>635</v>
      </c>
      <c r="Z714" t="s">
        <v>3535</v>
      </c>
      <c r="AA714" t="s">
        <v>3533</v>
      </c>
      <c r="AB714" t="s">
        <v>216</v>
      </c>
      <c r="AC714">
        <v>40.17</v>
      </c>
      <c r="AD714">
        <v>-74.95</v>
      </c>
      <c r="AE714" t="s">
        <v>3536</v>
      </c>
      <c r="AF714">
        <v>210328</v>
      </c>
      <c r="AG714" t="str">
        <f t="shared" si="19"/>
        <v>None</v>
      </c>
    </row>
    <row r="715" spans="24:33" x14ac:dyDescent="0.25">
      <c r="X715">
        <v>2307</v>
      </c>
      <c r="Y715" t="s">
        <v>635</v>
      </c>
      <c r="Z715" t="s">
        <v>3537</v>
      </c>
      <c r="AA715" t="s">
        <v>3528</v>
      </c>
      <c r="AB715" t="s">
        <v>3460</v>
      </c>
      <c r="AC715">
        <v>39.83</v>
      </c>
      <c r="AD715">
        <v>-75.16</v>
      </c>
      <c r="AE715" t="s">
        <v>3538</v>
      </c>
      <c r="AF715">
        <v>210328</v>
      </c>
      <c r="AG715" t="str">
        <f t="shared" si="19"/>
        <v>None</v>
      </c>
    </row>
    <row r="716" spans="24:33" x14ac:dyDescent="0.25">
      <c r="X716">
        <v>2308</v>
      </c>
      <c r="Y716" t="s">
        <v>635</v>
      </c>
      <c r="Z716" t="s">
        <v>3539</v>
      </c>
      <c r="AA716" t="s">
        <v>3528</v>
      </c>
      <c r="AB716" t="s">
        <v>3460</v>
      </c>
      <c r="AC716">
        <v>39.83</v>
      </c>
      <c r="AD716">
        <v>-75.14</v>
      </c>
      <c r="AE716" t="s">
        <v>3540</v>
      </c>
      <c r="AF716">
        <v>210328</v>
      </c>
      <c r="AG716" t="str">
        <f t="shared" si="19"/>
        <v>None</v>
      </c>
    </row>
    <row r="717" spans="24:33" x14ac:dyDescent="0.25">
      <c r="X717">
        <v>2308</v>
      </c>
      <c r="Y717" t="s">
        <v>635</v>
      </c>
      <c r="Z717" t="s">
        <v>3541</v>
      </c>
      <c r="AA717" t="s">
        <v>3533</v>
      </c>
      <c r="AB717" t="s">
        <v>216</v>
      </c>
      <c r="AC717">
        <v>40.14</v>
      </c>
      <c r="AD717">
        <v>-74.94</v>
      </c>
      <c r="AE717" t="s">
        <v>3542</v>
      </c>
      <c r="AF717">
        <v>210328</v>
      </c>
      <c r="AG717" t="str">
        <f t="shared" si="19"/>
        <v>None</v>
      </c>
    </row>
    <row r="718" spans="24:33" x14ac:dyDescent="0.25">
      <c r="X718">
        <v>2309</v>
      </c>
      <c r="Y718" t="s">
        <v>635</v>
      </c>
      <c r="Z718" t="s">
        <v>3543</v>
      </c>
      <c r="AA718" t="s">
        <v>3544</v>
      </c>
      <c r="AB718" t="s">
        <v>3460</v>
      </c>
      <c r="AC718">
        <v>40.43</v>
      </c>
      <c r="AD718">
        <v>-74.73</v>
      </c>
      <c r="AE718" t="s">
        <v>3545</v>
      </c>
      <c r="AF718">
        <v>210328</v>
      </c>
      <c r="AG718" t="str">
        <f t="shared" si="19"/>
        <v>None</v>
      </c>
    </row>
    <row r="719" spans="24:33" x14ac:dyDescent="0.25">
      <c r="X719">
        <v>2309</v>
      </c>
      <c r="Y719" t="s">
        <v>635</v>
      </c>
      <c r="Z719" t="s">
        <v>3546</v>
      </c>
      <c r="AA719" t="s">
        <v>3544</v>
      </c>
      <c r="AB719" t="s">
        <v>3460</v>
      </c>
      <c r="AC719">
        <v>40.5</v>
      </c>
      <c r="AD719">
        <v>-74.72</v>
      </c>
      <c r="AE719" t="s">
        <v>3547</v>
      </c>
      <c r="AF719">
        <v>210328</v>
      </c>
      <c r="AG719" t="str">
        <f t="shared" si="19"/>
        <v>None</v>
      </c>
    </row>
    <row r="720" spans="24:33" x14ac:dyDescent="0.25">
      <c r="X720">
        <v>2309</v>
      </c>
      <c r="Y720" t="s">
        <v>635</v>
      </c>
      <c r="Z720" t="s">
        <v>3548</v>
      </c>
      <c r="AA720" t="s">
        <v>2207</v>
      </c>
      <c r="AB720" t="s">
        <v>3460</v>
      </c>
      <c r="AC720">
        <v>40.380000000000003</v>
      </c>
      <c r="AD720">
        <v>-74.73</v>
      </c>
      <c r="AE720" t="s">
        <v>3549</v>
      </c>
      <c r="AF720">
        <v>210328</v>
      </c>
      <c r="AG720" t="str">
        <f t="shared" si="19"/>
        <v>None</v>
      </c>
    </row>
    <row r="721" spans="24:33" x14ac:dyDescent="0.25">
      <c r="X721">
        <v>2309</v>
      </c>
      <c r="Y721" t="s">
        <v>635</v>
      </c>
      <c r="Z721" t="s">
        <v>3550</v>
      </c>
      <c r="AA721" t="s">
        <v>2207</v>
      </c>
      <c r="AB721" t="s">
        <v>3460</v>
      </c>
      <c r="AC721">
        <v>40.24</v>
      </c>
      <c r="AD721">
        <v>-74.81</v>
      </c>
      <c r="AE721" t="s">
        <v>3551</v>
      </c>
      <c r="AF721">
        <v>210328</v>
      </c>
      <c r="AG721" t="str">
        <f t="shared" si="19"/>
        <v>None</v>
      </c>
    </row>
    <row r="722" spans="24:33" x14ac:dyDescent="0.25">
      <c r="X722">
        <v>2310</v>
      </c>
      <c r="Y722" t="s">
        <v>635</v>
      </c>
      <c r="Z722" t="s">
        <v>3552</v>
      </c>
      <c r="AA722" t="s">
        <v>3553</v>
      </c>
      <c r="AB722" t="s">
        <v>3460</v>
      </c>
      <c r="AC722">
        <v>40.049999999999997</v>
      </c>
      <c r="AD722">
        <v>-74.92</v>
      </c>
      <c r="AE722" t="s">
        <v>3554</v>
      </c>
      <c r="AF722">
        <v>210328</v>
      </c>
      <c r="AG722" t="str">
        <f t="shared" si="19"/>
        <v>None</v>
      </c>
    </row>
    <row r="723" spans="24:33" x14ac:dyDescent="0.25">
      <c r="X723">
        <v>2310</v>
      </c>
      <c r="Y723" t="s">
        <v>635</v>
      </c>
      <c r="Z723" t="s">
        <v>3555</v>
      </c>
      <c r="AA723" t="s">
        <v>3528</v>
      </c>
      <c r="AB723" t="s">
        <v>3460</v>
      </c>
      <c r="AC723">
        <v>39.700000000000003</v>
      </c>
      <c r="AD723">
        <v>-75.11</v>
      </c>
      <c r="AE723" t="s">
        <v>3531</v>
      </c>
      <c r="AF723">
        <v>210328</v>
      </c>
      <c r="AG723" t="str">
        <f t="shared" si="19"/>
        <v>None</v>
      </c>
    </row>
    <row r="724" spans="24:33" x14ac:dyDescent="0.25">
      <c r="X724">
        <v>2311</v>
      </c>
      <c r="Y724" t="s">
        <v>635</v>
      </c>
      <c r="Z724" t="s">
        <v>3556</v>
      </c>
      <c r="AA724" t="s">
        <v>2091</v>
      </c>
      <c r="AB724" t="s">
        <v>3460</v>
      </c>
      <c r="AC724">
        <v>39.81</v>
      </c>
      <c r="AD724">
        <v>-75.08</v>
      </c>
      <c r="AE724" t="s">
        <v>3557</v>
      </c>
      <c r="AF724">
        <v>210328</v>
      </c>
      <c r="AG724" t="str">
        <f t="shared" si="19"/>
        <v>None</v>
      </c>
    </row>
    <row r="725" spans="24:33" x14ac:dyDescent="0.25">
      <c r="X725">
        <v>2312</v>
      </c>
      <c r="Y725">
        <v>60</v>
      </c>
      <c r="Z725" t="s">
        <v>3558</v>
      </c>
      <c r="AA725" t="s">
        <v>2091</v>
      </c>
      <c r="AB725" t="s">
        <v>3460</v>
      </c>
      <c r="AC725">
        <v>39.909999999999997</v>
      </c>
      <c r="AD725">
        <v>-75.05</v>
      </c>
      <c r="AE725" t="s">
        <v>3559</v>
      </c>
      <c r="AF725">
        <v>210328</v>
      </c>
      <c r="AG725" t="str">
        <f t="shared" si="19"/>
        <v>None</v>
      </c>
    </row>
    <row r="726" spans="24:33" x14ac:dyDescent="0.25">
      <c r="X726">
        <v>2312</v>
      </c>
      <c r="Y726" t="s">
        <v>635</v>
      </c>
      <c r="Z726" t="s">
        <v>3560</v>
      </c>
      <c r="AA726" t="s">
        <v>3544</v>
      </c>
      <c r="AB726" t="s">
        <v>3460</v>
      </c>
      <c r="AC726">
        <v>40.5</v>
      </c>
      <c r="AD726">
        <v>-74.67</v>
      </c>
      <c r="AE726" t="s">
        <v>3561</v>
      </c>
      <c r="AF726">
        <v>210328</v>
      </c>
      <c r="AG726" t="str">
        <f t="shared" si="19"/>
        <v>None</v>
      </c>
    </row>
    <row r="727" spans="24:33" x14ac:dyDescent="0.25">
      <c r="X727">
        <v>2314</v>
      </c>
      <c r="Y727" t="s">
        <v>635</v>
      </c>
      <c r="Z727" t="s">
        <v>3562</v>
      </c>
      <c r="AA727" t="s">
        <v>3544</v>
      </c>
      <c r="AB727" t="s">
        <v>3460</v>
      </c>
      <c r="AC727">
        <v>40.44</v>
      </c>
      <c r="AD727">
        <v>-74.680000000000007</v>
      </c>
      <c r="AE727" t="s">
        <v>3563</v>
      </c>
      <c r="AF727">
        <v>210328</v>
      </c>
      <c r="AG727" t="str">
        <f t="shared" si="19"/>
        <v>None</v>
      </c>
    </row>
    <row r="728" spans="24:33" x14ac:dyDescent="0.25">
      <c r="X728">
        <v>2315</v>
      </c>
      <c r="Y728">
        <v>63</v>
      </c>
      <c r="Z728" t="s">
        <v>3564</v>
      </c>
      <c r="AA728" t="s">
        <v>2207</v>
      </c>
      <c r="AB728" t="s">
        <v>3460</v>
      </c>
      <c r="AC728">
        <v>40.22</v>
      </c>
      <c r="AD728">
        <v>-74.760000000000005</v>
      </c>
      <c r="AE728" t="s">
        <v>3565</v>
      </c>
      <c r="AF728">
        <v>210328</v>
      </c>
      <c r="AG728" t="str">
        <f t="shared" si="19"/>
        <v>None</v>
      </c>
    </row>
    <row r="729" spans="24:33" x14ac:dyDescent="0.25">
      <c r="X729">
        <v>2315</v>
      </c>
      <c r="Y729" t="s">
        <v>635</v>
      </c>
      <c r="Z729" t="s">
        <v>3566</v>
      </c>
      <c r="AA729" t="s">
        <v>3544</v>
      </c>
      <c r="AB729" t="s">
        <v>3460</v>
      </c>
      <c r="AC729">
        <v>40.47</v>
      </c>
      <c r="AD729">
        <v>-74.63</v>
      </c>
      <c r="AE729" t="s">
        <v>3567</v>
      </c>
      <c r="AF729">
        <v>210328</v>
      </c>
      <c r="AG729" t="str">
        <f t="shared" si="19"/>
        <v>None</v>
      </c>
    </row>
    <row r="730" spans="24:33" x14ac:dyDescent="0.25">
      <c r="X730">
        <v>2315</v>
      </c>
      <c r="Y730" t="s">
        <v>635</v>
      </c>
      <c r="Z730" t="s">
        <v>3568</v>
      </c>
      <c r="AA730" t="s">
        <v>3528</v>
      </c>
      <c r="AB730" t="s">
        <v>3460</v>
      </c>
      <c r="AC730">
        <v>39.68</v>
      </c>
      <c r="AD730">
        <v>-75.099999999999994</v>
      </c>
      <c r="AE730" t="s">
        <v>3569</v>
      </c>
      <c r="AF730">
        <v>210328</v>
      </c>
      <c r="AG730" t="str">
        <f t="shared" si="19"/>
        <v>None</v>
      </c>
    </row>
    <row r="731" spans="24:33" x14ac:dyDescent="0.25">
      <c r="X731">
        <v>2317</v>
      </c>
      <c r="Y731" t="s">
        <v>635</v>
      </c>
      <c r="Z731" t="s">
        <v>3570</v>
      </c>
      <c r="AA731" t="s">
        <v>2091</v>
      </c>
      <c r="AB731" t="s">
        <v>3460</v>
      </c>
      <c r="AC731">
        <v>39.93</v>
      </c>
      <c r="AD731">
        <v>-74.98</v>
      </c>
      <c r="AE731" t="s">
        <v>3571</v>
      </c>
      <c r="AF731">
        <v>210328</v>
      </c>
      <c r="AG731" t="str">
        <f t="shared" si="19"/>
        <v>None</v>
      </c>
    </row>
    <row r="732" spans="24:33" x14ac:dyDescent="0.25">
      <c r="X732">
        <v>2319</v>
      </c>
      <c r="Y732" t="s">
        <v>635</v>
      </c>
      <c r="Z732" t="s">
        <v>3572</v>
      </c>
      <c r="AA732" t="s">
        <v>2207</v>
      </c>
      <c r="AB732" t="s">
        <v>3460</v>
      </c>
      <c r="AC732">
        <v>40.31</v>
      </c>
      <c r="AD732">
        <v>-74.62</v>
      </c>
      <c r="AE732" t="s">
        <v>3573</v>
      </c>
      <c r="AF732">
        <v>210328</v>
      </c>
      <c r="AG732" t="str">
        <f t="shared" si="19"/>
        <v>None</v>
      </c>
    </row>
    <row r="733" spans="24:33" x14ac:dyDescent="0.25">
      <c r="X733">
        <v>2320</v>
      </c>
      <c r="Y733">
        <v>60</v>
      </c>
      <c r="Z733" t="s">
        <v>3574</v>
      </c>
      <c r="AA733" t="s">
        <v>3468</v>
      </c>
      <c r="AB733" t="s">
        <v>3446</v>
      </c>
      <c r="AC733">
        <v>39.090000000000003</v>
      </c>
      <c r="AD733">
        <v>-75.459999999999994</v>
      </c>
      <c r="AE733" t="s">
        <v>3575</v>
      </c>
      <c r="AF733">
        <v>210328</v>
      </c>
      <c r="AG733" t="str">
        <f t="shared" si="19"/>
        <v>None</v>
      </c>
    </row>
    <row r="734" spans="24:33" x14ac:dyDescent="0.25">
      <c r="X734">
        <v>2320</v>
      </c>
      <c r="Y734" t="s">
        <v>635</v>
      </c>
      <c r="Z734" t="s">
        <v>3576</v>
      </c>
      <c r="AA734" t="s">
        <v>3528</v>
      </c>
      <c r="AB734" t="s">
        <v>3460</v>
      </c>
      <c r="AC734">
        <v>39.69</v>
      </c>
      <c r="AD734">
        <v>-74.98</v>
      </c>
      <c r="AE734" t="s">
        <v>3577</v>
      </c>
      <c r="AF734">
        <v>210328</v>
      </c>
      <c r="AG734" t="str">
        <f t="shared" si="19"/>
        <v>None</v>
      </c>
    </row>
    <row r="735" spans="24:33" x14ac:dyDescent="0.25">
      <c r="X735">
        <v>2321</v>
      </c>
      <c r="Y735" t="s">
        <v>635</v>
      </c>
      <c r="Z735" t="s">
        <v>3578</v>
      </c>
      <c r="AA735" t="s">
        <v>2091</v>
      </c>
      <c r="AB735" t="s">
        <v>3460</v>
      </c>
      <c r="AC735">
        <v>39.71</v>
      </c>
      <c r="AD735">
        <v>-74.95</v>
      </c>
      <c r="AE735" t="s">
        <v>3579</v>
      </c>
      <c r="AF735">
        <v>210328</v>
      </c>
      <c r="AG735" t="str">
        <f t="shared" si="19"/>
        <v>None</v>
      </c>
    </row>
    <row r="736" spans="24:33" x14ac:dyDescent="0.25">
      <c r="X736">
        <v>2326</v>
      </c>
      <c r="Y736" t="s">
        <v>635</v>
      </c>
      <c r="Z736" t="s">
        <v>3580</v>
      </c>
      <c r="AA736" t="s">
        <v>3468</v>
      </c>
      <c r="AB736" t="s">
        <v>3446</v>
      </c>
      <c r="AC736">
        <v>38.94</v>
      </c>
      <c r="AD736">
        <v>-75.42</v>
      </c>
      <c r="AE736" t="s">
        <v>3581</v>
      </c>
      <c r="AF736">
        <v>210328</v>
      </c>
      <c r="AG736" t="str">
        <f t="shared" si="19"/>
        <v>None</v>
      </c>
    </row>
    <row r="737" spans="24:33" x14ac:dyDescent="0.25">
      <c r="X737">
        <v>2327</v>
      </c>
      <c r="Y737" t="s">
        <v>635</v>
      </c>
      <c r="Z737" t="s">
        <v>3582</v>
      </c>
      <c r="AA737" t="s">
        <v>3583</v>
      </c>
      <c r="AB737" t="s">
        <v>3460</v>
      </c>
      <c r="AC737">
        <v>40.42</v>
      </c>
      <c r="AD737">
        <v>-74.430000000000007</v>
      </c>
      <c r="AE737" t="s">
        <v>3584</v>
      </c>
      <c r="AF737">
        <v>210328</v>
      </c>
      <c r="AG737" t="str">
        <f t="shared" si="19"/>
        <v>None</v>
      </c>
    </row>
    <row r="738" spans="24:33" x14ac:dyDescent="0.25">
      <c r="X738">
        <v>2327</v>
      </c>
      <c r="Y738" t="s">
        <v>635</v>
      </c>
      <c r="Z738" t="s">
        <v>3585</v>
      </c>
      <c r="AA738" t="s">
        <v>2207</v>
      </c>
      <c r="AB738" t="s">
        <v>3460</v>
      </c>
      <c r="AC738">
        <v>40.200000000000003</v>
      </c>
      <c r="AD738">
        <v>-74.56</v>
      </c>
      <c r="AE738" t="s">
        <v>3586</v>
      </c>
      <c r="AF738">
        <v>210328</v>
      </c>
      <c r="AG738" t="str">
        <f t="shared" si="19"/>
        <v>None</v>
      </c>
    </row>
    <row r="739" spans="24:33" x14ac:dyDescent="0.25">
      <c r="X739">
        <v>2327</v>
      </c>
      <c r="Y739" t="s">
        <v>635</v>
      </c>
      <c r="Z739" t="s">
        <v>3587</v>
      </c>
      <c r="AA739" t="s">
        <v>3553</v>
      </c>
      <c r="AB739" t="s">
        <v>3460</v>
      </c>
      <c r="AC739">
        <v>40.06</v>
      </c>
      <c r="AD739">
        <v>-74.66</v>
      </c>
      <c r="AE739" t="s">
        <v>3588</v>
      </c>
      <c r="AF739">
        <v>210328</v>
      </c>
      <c r="AG739" t="str">
        <f t="shared" si="19"/>
        <v>None</v>
      </c>
    </row>
    <row r="740" spans="24:33" x14ac:dyDescent="0.25">
      <c r="X740">
        <v>2333</v>
      </c>
      <c r="Y740" t="s">
        <v>635</v>
      </c>
      <c r="Z740" t="s">
        <v>3589</v>
      </c>
      <c r="AA740" t="s">
        <v>3583</v>
      </c>
      <c r="AB740" t="s">
        <v>3460</v>
      </c>
      <c r="AC740">
        <v>40.43</v>
      </c>
      <c r="AD740">
        <v>-74.37</v>
      </c>
      <c r="AE740" t="s">
        <v>3590</v>
      </c>
      <c r="AF740">
        <v>210328</v>
      </c>
      <c r="AG740" t="str">
        <f t="shared" si="19"/>
        <v>None</v>
      </c>
    </row>
    <row r="741" spans="24:33" x14ac:dyDescent="0.25">
      <c r="X741">
        <v>2336</v>
      </c>
      <c r="Y741" t="s">
        <v>635</v>
      </c>
      <c r="Z741" t="s">
        <v>3591</v>
      </c>
      <c r="AA741" t="s">
        <v>3592</v>
      </c>
      <c r="AB741" t="s">
        <v>3460</v>
      </c>
      <c r="AC741">
        <v>40.18</v>
      </c>
      <c r="AD741">
        <v>-74.41</v>
      </c>
      <c r="AE741" t="s">
        <v>3593</v>
      </c>
      <c r="AF741">
        <v>210328</v>
      </c>
      <c r="AG741" t="str">
        <f t="shared" si="19"/>
        <v>None</v>
      </c>
    </row>
    <row r="742" spans="24:33" x14ac:dyDescent="0.25">
      <c r="X742">
        <v>2337</v>
      </c>
      <c r="Y742" t="s">
        <v>635</v>
      </c>
      <c r="Z742" t="s">
        <v>3594</v>
      </c>
      <c r="AA742" t="s">
        <v>3583</v>
      </c>
      <c r="AB742" t="s">
        <v>3460</v>
      </c>
      <c r="AC742">
        <v>40.450000000000003</v>
      </c>
      <c r="AD742">
        <v>-74.3</v>
      </c>
      <c r="AE742" t="s">
        <v>3595</v>
      </c>
      <c r="AF742">
        <v>210328</v>
      </c>
      <c r="AG742" t="str">
        <f t="shared" si="19"/>
        <v>None</v>
      </c>
    </row>
    <row r="743" spans="24:33" x14ac:dyDescent="0.25">
      <c r="X743">
        <v>2338</v>
      </c>
      <c r="Y743">
        <v>70</v>
      </c>
      <c r="Z743" t="s">
        <v>3596</v>
      </c>
      <c r="AA743" t="s">
        <v>3553</v>
      </c>
      <c r="AB743" t="s">
        <v>3460</v>
      </c>
      <c r="AC743">
        <v>40.020000000000003</v>
      </c>
      <c r="AD743">
        <v>-74.59</v>
      </c>
      <c r="AE743" t="s">
        <v>3597</v>
      </c>
      <c r="AF743">
        <v>210328</v>
      </c>
      <c r="AG743" t="str">
        <f t="shared" si="19"/>
        <v>None</v>
      </c>
    </row>
    <row r="744" spans="24:33" x14ac:dyDescent="0.25">
      <c r="X744">
        <v>2338</v>
      </c>
      <c r="Y744" t="s">
        <v>635</v>
      </c>
      <c r="Z744" t="s">
        <v>3598</v>
      </c>
      <c r="AA744" t="s">
        <v>3592</v>
      </c>
      <c r="AB744" t="s">
        <v>3460</v>
      </c>
      <c r="AC744">
        <v>40.42</v>
      </c>
      <c r="AD744">
        <v>-74.23</v>
      </c>
      <c r="AE744" t="s">
        <v>3599</v>
      </c>
      <c r="AF744">
        <v>210328</v>
      </c>
      <c r="AG744" t="str">
        <f t="shared" si="19"/>
        <v>None</v>
      </c>
    </row>
    <row r="745" spans="24:33" x14ac:dyDescent="0.25">
      <c r="X745">
        <v>2340</v>
      </c>
      <c r="Y745" t="s">
        <v>635</v>
      </c>
      <c r="Z745" t="s">
        <v>3600</v>
      </c>
      <c r="AA745" t="s">
        <v>3583</v>
      </c>
      <c r="AB745" t="s">
        <v>3460</v>
      </c>
      <c r="AC745">
        <v>40.409999999999997</v>
      </c>
      <c r="AD745">
        <v>-74.260000000000005</v>
      </c>
      <c r="AE745" t="s">
        <v>3601</v>
      </c>
      <c r="AF745">
        <v>210328</v>
      </c>
      <c r="AG745" t="str">
        <f t="shared" si="19"/>
        <v>None</v>
      </c>
    </row>
    <row r="746" spans="24:33" x14ac:dyDescent="0.25">
      <c r="X746">
        <v>2342</v>
      </c>
      <c r="Y746" t="s">
        <v>635</v>
      </c>
      <c r="Z746" t="s">
        <v>3602</v>
      </c>
      <c r="AA746" t="s">
        <v>3592</v>
      </c>
      <c r="AB746" t="s">
        <v>3460</v>
      </c>
      <c r="AC746">
        <v>40.32</v>
      </c>
      <c r="AD746">
        <v>-74.25</v>
      </c>
      <c r="AE746" t="s">
        <v>3603</v>
      </c>
      <c r="AF746">
        <v>210328</v>
      </c>
      <c r="AG746" t="str">
        <f t="shared" si="19"/>
        <v>None</v>
      </c>
    </row>
    <row r="747" spans="24:33" x14ac:dyDescent="0.25">
      <c r="X747">
        <v>2343</v>
      </c>
      <c r="Y747" t="s">
        <v>635</v>
      </c>
      <c r="Z747" t="s">
        <v>3604</v>
      </c>
      <c r="AA747" t="s">
        <v>3605</v>
      </c>
      <c r="AB747" t="s">
        <v>3460</v>
      </c>
      <c r="AC747">
        <v>40.03</v>
      </c>
      <c r="AD747">
        <v>-74.44</v>
      </c>
      <c r="AE747" t="s">
        <v>3606</v>
      </c>
      <c r="AF747">
        <v>210328</v>
      </c>
      <c r="AG747" t="str">
        <f t="shared" si="19"/>
        <v>None</v>
      </c>
    </row>
    <row r="748" spans="24:33" x14ac:dyDescent="0.25">
      <c r="X748">
        <v>2346</v>
      </c>
      <c r="Y748" t="s">
        <v>635</v>
      </c>
      <c r="Z748" t="s">
        <v>3607</v>
      </c>
      <c r="AA748" t="s">
        <v>3592</v>
      </c>
      <c r="AB748" t="s">
        <v>3460</v>
      </c>
      <c r="AC748">
        <v>40.43</v>
      </c>
      <c r="AD748">
        <v>-74.19</v>
      </c>
      <c r="AE748" t="s">
        <v>3608</v>
      </c>
      <c r="AF748">
        <v>210328</v>
      </c>
      <c r="AG748" t="str">
        <f t="shared" si="19"/>
        <v>None</v>
      </c>
    </row>
    <row r="749" spans="24:33" x14ac:dyDescent="0.25">
      <c r="X749">
        <v>2348</v>
      </c>
      <c r="Y749">
        <v>72</v>
      </c>
      <c r="Z749" t="s">
        <v>3609</v>
      </c>
      <c r="AA749" t="s">
        <v>3610</v>
      </c>
      <c r="AB749" t="s">
        <v>188</v>
      </c>
      <c r="AC749">
        <v>40.64</v>
      </c>
      <c r="AD749">
        <v>-74.16</v>
      </c>
      <c r="AE749" t="s">
        <v>3611</v>
      </c>
      <c r="AF749">
        <v>210328</v>
      </c>
      <c r="AG749" t="str">
        <f t="shared" si="19"/>
        <v>None</v>
      </c>
    </row>
    <row r="750" spans="24:33" x14ac:dyDescent="0.25">
      <c r="X750">
        <v>2352</v>
      </c>
      <c r="Y750" t="s">
        <v>635</v>
      </c>
      <c r="Z750" t="s">
        <v>3612</v>
      </c>
      <c r="AA750" t="s">
        <v>3592</v>
      </c>
      <c r="AB750" t="s">
        <v>3460</v>
      </c>
      <c r="AC750">
        <v>40.28</v>
      </c>
      <c r="AD750">
        <v>-74.099999999999994</v>
      </c>
      <c r="AE750" t="s">
        <v>3613</v>
      </c>
      <c r="AF750">
        <v>210328</v>
      </c>
      <c r="AG750" t="str">
        <f t="shared" si="19"/>
        <v>None</v>
      </c>
    </row>
    <row r="751" spans="24:33" x14ac:dyDescent="0.25">
      <c r="X751">
        <v>2352</v>
      </c>
      <c r="Y751" t="s">
        <v>635</v>
      </c>
      <c r="Z751" t="s">
        <v>3614</v>
      </c>
      <c r="AA751" t="s">
        <v>3605</v>
      </c>
      <c r="AB751" t="s">
        <v>3460</v>
      </c>
      <c r="AC751">
        <v>40.01</v>
      </c>
      <c r="AD751">
        <v>-74.27</v>
      </c>
      <c r="AE751" t="s">
        <v>3615</v>
      </c>
      <c r="AF751">
        <v>210328</v>
      </c>
      <c r="AG751" t="str">
        <f t="shared" si="19"/>
        <v>None</v>
      </c>
    </row>
    <row r="752" spans="24:33" x14ac:dyDescent="0.25">
      <c r="X752">
        <v>2354</v>
      </c>
      <c r="Y752" t="s">
        <v>635</v>
      </c>
      <c r="Z752" t="s">
        <v>3616</v>
      </c>
      <c r="AA752" t="s">
        <v>3592</v>
      </c>
      <c r="AB752" t="s">
        <v>3460</v>
      </c>
      <c r="AC752">
        <v>40.409999999999997</v>
      </c>
      <c r="AD752">
        <v>-74.040000000000006</v>
      </c>
      <c r="AE752" t="s">
        <v>3617</v>
      </c>
      <c r="AF752">
        <v>210328</v>
      </c>
      <c r="AG752" t="str">
        <f t="shared" si="19"/>
        <v>None</v>
      </c>
    </row>
    <row r="753" spans="24:33" x14ac:dyDescent="0.25">
      <c r="X753">
        <v>2356</v>
      </c>
      <c r="Y753" t="s">
        <v>635</v>
      </c>
      <c r="Z753" t="s">
        <v>3618</v>
      </c>
      <c r="AA753" t="s">
        <v>3592</v>
      </c>
      <c r="AB753" t="s">
        <v>3460</v>
      </c>
      <c r="AC753">
        <v>40.26</v>
      </c>
      <c r="AD753">
        <v>-74.03</v>
      </c>
      <c r="AE753" t="s">
        <v>3619</v>
      </c>
      <c r="AF753">
        <v>210328</v>
      </c>
      <c r="AG753" t="str">
        <f t="shared" si="19"/>
        <v>None</v>
      </c>
    </row>
    <row r="754" spans="24:33" x14ac:dyDescent="0.25">
      <c r="X754">
        <v>0</v>
      </c>
      <c r="Y754" t="s">
        <v>635</v>
      </c>
      <c r="Z754" t="s">
        <v>3620</v>
      </c>
      <c r="AA754" t="s">
        <v>3592</v>
      </c>
      <c r="AB754" t="s">
        <v>3460</v>
      </c>
      <c r="AC754">
        <v>40.22</v>
      </c>
      <c r="AD754">
        <v>-74.069999999999993</v>
      </c>
      <c r="AE754" t="s">
        <v>3621</v>
      </c>
      <c r="AF754">
        <v>210328</v>
      </c>
      <c r="AG754" t="str">
        <f t="shared" si="19"/>
        <v>None</v>
      </c>
    </row>
    <row r="755" spans="24:33" x14ac:dyDescent="0.25">
      <c r="X755">
        <v>2205</v>
      </c>
      <c r="Y755" t="s">
        <v>635</v>
      </c>
      <c r="Z755" t="s">
        <v>3622</v>
      </c>
      <c r="AA755" t="s">
        <v>1117</v>
      </c>
      <c r="AB755" t="s">
        <v>852</v>
      </c>
      <c r="AC755">
        <v>29.33</v>
      </c>
      <c r="AD755">
        <v>-82.29</v>
      </c>
      <c r="AE755" t="s">
        <v>3623</v>
      </c>
      <c r="AF755">
        <v>210330</v>
      </c>
      <c r="AG755" t="str">
        <f t="shared" si="19"/>
        <v>None</v>
      </c>
    </row>
    <row r="756" spans="24:33" x14ac:dyDescent="0.25">
      <c r="X756">
        <v>2210</v>
      </c>
      <c r="Y756" t="s">
        <v>635</v>
      </c>
      <c r="Z756" t="s">
        <v>3624</v>
      </c>
      <c r="AA756" t="s">
        <v>1117</v>
      </c>
      <c r="AB756" t="s">
        <v>852</v>
      </c>
      <c r="AC756">
        <v>29.15</v>
      </c>
      <c r="AD756">
        <v>-82.23</v>
      </c>
      <c r="AE756" t="s">
        <v>3625</v>
      </c>
      <c r="AF756">
        <v>210330</v>
      </c>
      <c r="AG756" t="str">
        <f t="shared" si="19"/>
        <v>None</v>
      </c>
    </row>
    <row r="757" spans="24:33" x14ac:dyDescent="0.25">
      <c r="X757">
        <v>2250</v>
      </c>
      <c r="Y757" t="s">
        <v>635</v>
      </c>
      <c r="Z757" t="s">
        <v>3626</v>
      </c>
      <c r="AA757" t="s">
        <v>718</v>
      </c>
      <c r="AB757" t="s">
        <v>852</v>
      </c>
      <c r="AC757">
        <v>28.73</v>
      </c>
      <c r="AD757">
        <v>-82.07</v>
      </c>
      <c r="AE757" t="s">
        <v>3627</v>
      </c>
      <c r="AF757">
        <v>210330</v>
      </c>
      <c r="AG757" t="str">
        <f t="shared" si="19"/>
        <v>None</v>
      </c>
    </row>
    <row r="758" spans="24:33" x14ac:dyDescent="0.25">
      <c r="X758">
        <v>10</v>
      </c>
      <c r="Y758" t="s">
        <v>635</v>
      </c>
      <c r="Z758" t="s">
        <v>2125</v>
      </c>
      <c r="AA758" t="s">
        <v>2126</v>
      </c>
      <c r="AB758" t="s">
        <v>852</v>
      </c>
      <c r="AC758">
        <v>28.73</v>
      </c>
      <c r="AD758">
        <v>-81.88</v>
      </c>
      <c r="AE758" t="s">
        <v>3628</v>
      </c>
      <c r="AF758">
        <v>210330</v>
      </c>
      <c r="AG758" t="str">
        <f t="shared" si="19"/>
        <v>None</v>
      </c>
    </row>
    <row r="759" spans="24:33" x14ac:dyDescent="0.25">
      <c r="X759">
        <v>154</v>
      </c>
      <c r="Y759" t="s">
        <v>635</v>
      </c>
      <c r="Z759" t="s">
        <v>1110</v>
      </c>
      <c r="AA759" t="s">
        <v>751</v>
      </c>
      <c r="AB759" t="s">
        <v>342</v>
      </c>
      <c r="AC759">
        <v>32.75</v>
      </c>
      <c r="AD759">
        <v>-92.27</v>
      </c>
      <c r="AE759" t="s">
        <v>3629</v>
      </c>
      <c r="AF759">
        <v>210330</v>
      </c>
      <c r="AG759" t="str">
        <f t="shared" si="19"/>
        <v>None</v>
      </c>
    </row>
    <row r="760" spans="24:33" x14ac:dyDescent="0.25">
      <c r="X760">
        <v>526</v>
      </c>
      <c r="Y760" t="s">
        <v>635</v>
      </c>
      <c r="Z760" t="s">
        <v>3630</v>
      </c>
      <c r="AA760" t="s">
        <v>948</v>
      </c>
      <c r="AB760" t="s">
        <v>259</v>
      </c>
      <c r="AC760">
        <v>33.880000000000003</v>
      </c>
      <c r="AD760">
        <v>-89.18</v>
      </c>
      <c r="AE760" t="s">
        <v>3631</v>
      </c>
      <c r="AF760">
        <v>210330</v>
      </c>
      <c r="AG760" t="str">
        <f t="shared" si="19"/>
        <v>None</v>
      </c>
    </row>
    <row r="761" spans="24:33" x14ac:dyDescent="0.25">
      <c r="X761">
        <v>625</v>
      </c>
      <c r="Y761" t="s">
        <v>635</v>
      </c>
      <c r="Z761" t="s">
        <v>2550</v>
      </c>
      <c r="AA761" t="s">
        <v>866</v>
      </c>
      <c r="AB761" t="s">
        <v>259</v>
      </c>
      <c r="AC761">
        <v>34.090000000000003</v>
      </c>
      <c r="AD761">
        <v>-88.62</v>
      </c>
      <c r="AE761" t="s">
        <v>3632</v>
      </c>
      <c r="AF761">
        <v>210330</v>
      </c>
      <c r="AG761" t="str">
        <f t="shared" si="19"/>
        <v>None</v>
      </c>
    </row>
    <row r="762" spans="24:33" x14ac:dyDescent="0.25">
      <c r="X762">
        <v>640</v>
      </c>
      <c r="Y762" t="s">
        <v>635</v>
      </c>
      <c r="Z762" t="s">
        <v>3633</v>
      </c>
      <c r="AA762" t="s">
        <v>830</v>
      </c>
      <c r="AB762" t="s">
        <v>259</v>
      </c>
      <c r="AC762">
        <v>34.01</v>
      </c>
      <c r="AD762">
        <v>-88.46</v>
      </c>
      <c r="AE762" t="s">
        <v>3634</v>
      </c>
      <c r="AF762">
        <v>210330</v>
      </c>
      <c r="AG762" t="str">
        <f t="shared" si="19"/>
        <v>None</v>
      </c>
    </row>
    <row r="763" spans="24:33" x14ac:dyDescent="0.25">
      <c r="X763">
        <v>640</v>
      </c>
      <c r="Y763" t="s">
        <v>635</v>
      </c>
      <c r="Z763" t="s">
        <v>3635</v>
      </c>
      <c r="AA763" t="s">
        <v>830</v>
      </c>
      <c r="AB763" t="s">
        <v>259</v>
      </c>
      <c r="AC763">
        <v>33.93</v>
      </c>
      <c r="AD763">
        <v>-88.51</v>
      </c>
      <c r="AE763" t="s">
        <v>3636</v>
      </c>
      <c r="AF763">
        <v>210330</v>
      </c>
      <c r="AG763" t="str">
        <f t="shared" si="19"/>
        <v>None</v>
      </c>
    </row>
    <row r="764" spans="24:33" x14ac:dyDescent="0.25">
      <c r="X764">
        <v>648</v>
      </c>
      <c r="Y764" t="s">
        <v>635</v>
      </c>
      <c r="Z764" t="s">
        <v>1114</v>
      </c>
      <c r="AA764" t="s">
        <v>830</v>
      </c>
      <c r="AB764" t="s">
        <v>259</v>
      </c>
      <c r="AC764">
        <v>33.979999999999997</v>
      </c>
      <c r="AD764">
        <v>-88.42</v>
      </c>
      <c r="AE764" t="s">
        <v>3637</v>
      </c>
      <c r="AF764">
        <v>210330</v>
      </c>
      <c r="AG764" t="str">
        <f t="shared" si="19"/>
        <v>None</v>
      </c>
    </row>
    <row r="765" spans="24:33" x14ac:dyDescent="0.25">
      <c r="X765">
        <v>654</v>
      </c>
      <c r="Y765" t="s">
        <v>635</v>
      </c>
      <c r="Z765" t="s">
        <v>3638</v>
      </c>
      <c r="AA765" t="s">
        <v>830</v>
      </c>
      <c r="AB765" t="s">
        <v>259</v>
      </c>
      <c r="AC765">
        <v>33.979999999999997</v>
      </c>
      <c r="AD765">
        <v>-88.38</v>
      </c>
      <c r="AE765" t="s">
        <v>3639</v>
      </c>
      <c r="AF765">
        <v>210330</v>
      </c>
      <c r="AG765" t="str">
        <f t="shared" si="19"/>
        <v>None</v>
      </c>
    </row>
    <row r="766" spans="24:33" x14ac:dyDescent="0.25">
      <c r="X766">
        <v>846</v>
      </c>
      <c r="Y766" t="s">
        <v>635</v>
      </c>
      <c r="Z766" t="s">
        <v>3640</v>
      </c>
      <c r="AA766" t="s">
        <v>1120</v>
      </c>
      <c r="AB766" t="s">
        <v>31</v>
      </c>
      <c r="AC766">
        <v>34.18</v>
      </c>
      <c r="AD766">
        <v>-87.14</v>
      </c>
      <c r="AE766" t="s">
        <v>3641</v>
      </c>
      <c r="AF766">
        <v>210330</v>
      </c>
      <c r="AG766" t="str">
        <f t="shared" si="19"/>
        <v>None</v>
      </c>
    </row>
    <row r="767" spans="24:33" x14ac:dyDescent="0.25">
      <c r="X767">
        <v>915</v>
      </c>
      <c r="Y767" t="s">
        <v>635</v>
      </c>
      <c r="Z767" t="s">
        <v>3642</v>
      </c>
      <c r="AA767" t="s">
        <v>3081</v>
      </c>
      <c r="AB767" t="s">
        <v>259</v>
      </c>
      <c r="AC767">
        <v>34.36</v>
      </c>
      <c r="AD767">
        <v>-89.53</v>
      </c>
      <c r="AE767" t="s">
        <v>3643</v>
      </c>
      <c r="AF767">
        <v>210330</v>
      </c>
      <c r="AG767" t="str">
        <f t="shared" si="19"/>
        <v>None</v>
      </c>
    </row>
    <row r="768" spans="24:33" x14ac:dyDescent="0.25">
      <c r="X768">
        <v>915</v>
      </c>
      <c r="Y768" t="s">
        <v>635</v>
      </c>
      <c r="Z768" t="s">
        <v>3642</v>
      </c>
      <c r="AA768" t="s">
        <v>3081</v>
      </c>
      <c r="AB768" t="s">
        <v>259</v>
      </c>
      <c r="AC768">
        <v>34.36</v>
      </c>
      <c r="AD768">
        <v>-89.53</v>
      </c>
      <c r="AE768" t="s">
        <v>3644</v>
      </c>
      <c r="AF768">
        <v>210330</v>
      </c>
      <c r="AG768" t="str">
        <f t="shared" si="19"/>
        <v>None</v>
      </c>
    </row>
    <row r="769" spans="24:33" x14ac:dyDescent="0.25">
      <c r="X769">
        <v>916</v>
      </c>
      <c r="Y769" t="s">
        <v>635</v>
      </c>
      <c r="Z769" t="s">
        <v>3642</v>
      </c>
      <c r="AA769" t="s">
        <v>3081</v>
      </c>
      <c r="AB769" t="s">
        <v>259</v>
      </c>
      <c r="AC769">
        <v>34.36</v>
      </c>
      <c r="AD769">
        <v>-89.53</v>
      </c>
      <c r="AE769" t="s">
        <v>3645</v>
      </c>
      <c r="AF769">
        <v>210330</v>
      </c>
      <c r="AG769" t="str">
        <f t="shared" si="19"/>
        <v>None</v>
      </c>
    </row>
    <row r="770" spans="24:33" x14ac:dyDescent="0.25">
      <c r="X770">
        <v>2331</v>
      </c>
      <c r="Y770">
        <v>59</v>
      </c>
      <c r="Z770" t="s">
        <v>3646</v>
      </c>
      <c r="AA770" t="s">
        <v>2144</v>
      </c>
      <c r="AB770" t="s">
        <v>34</v>
      </c>
      <c r="AC770">
        <v>41</v>
      </c>
      <c r="AD770">
        <v>-99.64</v>
      </c>
      <c r="AE770" t="s">
        <v>3647</v>
      </c>
      <c r="AF770">
        <v>210331</v>
      </c>
      <c r="AG770" t="str">
        <f t="shared" si="19"/>
        <v>None</v>
      </c>
    </row>
    <row r="771" spans="24:33" x14ac:dyDescent="0.25">
      <c r="X771">
        <v>58</v>
      </c>
      <c r="Y771">
        <v>60</v>
      </c>
      <c r="Z771" t="s">
        <v>3648</v>
      </c>
      <c r="AA771" t="s">
        <v>3649</v>
      </c>
      <c r="AB771" t="s">
        <v>34</v>
      </c>
      <c r="AC771">
        <v>40.75</v>
      </c>
      <c r="AD771">
        <v>-99.08</v>
      </c>
      <c r="AE771" t="s">
        <v>3650</v>
      </c>
      <c r="AF771">
        <v>210331</v>
      </c>
      <c r="AG771" t="str">
        <f t="shared" si="19"/>
        <v>None</v>
      </c>
    </row>
    <row r="772" spans="24:33" x14ac:dyDescent="0.25">
      <c r="X772">
        <v>133</v>
      </c>
      <c r="Y772">
        <v>60</v>
      </c>
      <c r="Z772" t="s">
        <v>3651</v>
      </c>
      <c r="AA772" t="s">
        <v>728</v>
      </c>
      <c r="AB772" t="s">
        <v>35</v>
      </c>
      <c r="AC772">
        <v>39.01</v>
      </c>
      <c r="AD772">
        <v>-98.37</v>
      </c>
      <c r="AE772" t="s">
        <v>1165</v>
      </c>
      <c r="AF772">
        <v>210331</v>
      </c>
      <c r="AG772" t="str">
        <f t="shared" si="19"/>
        <v>None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Figure 1 Monthly TMAX</vt:lpstr>
      <vt:lpstr>Figure 2 Monthly PRCP</vt:lpstr>
      <vt:lpstr>Figure 3 Daily PRCP</vt:lpstr>
      <vt:lpstr>Figure 4 Flood PRCP</vt:lpstr>
      <vt:lpstr>Figure 5 Daily SNOW</vt:lpstr>
      <vt:lpstr>Figure 6 NOAA Storm Pred Ctr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2021-01-20T14:24:04Z</dcterms:created>
  <dcterms:modified xsi:type="dcterms:W3CDTF">2021-04-20T17:56:31Z</dcterms:modified>
</cp:coreProperties>
</file>