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Fall24\"/>
    </mc:Choice>
  </mc:AlternateContent>
  <xr:revisionPtr revIDLastSave="0" documentId="13_ncr:1_{FAAA3AF2-3BFF-4CCB-B9DC-6FD0A4A7A8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estion 1" sheetId="2" r:id="rId1"/>
    <sheet name="Question 3" sheetId="1" r:id="rId2"/>
  </sheets>
  <definedNames>
    <definedName name="_xlnm.Print_Area" localSheetId="0">'Question 1'!$A$1:$P$235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I2" i="1"/>
  <c r="I1" i="1"/>
</calcChain>
</file>

<file path=xl/sharedStrings.xml><?xml version="1.0" encoding="utf-8"?>
<sst xmlns="http://schemas.openxmlformats.org/spreadsheetml/2006/main" count="89" uniqueCount="62">
  <si>
    <t>You are given:</t>
  </si>
  <si>
    <t>Total Corporate Assets ($ millions)</t>
  </si>
  <si>
    <t>Total Corporate Debt ($ millions)</t>
  </si>
  <si>
    <t>Shareholder Equity ($ millions)</t>
  </si>
  <si>
    <t>Long-term Corporate Debt ($ millions)</t>
  </si>
  <si>
    <t>CAPM beta for XYZ stock</t>
  </si>
  <si>
    <t>Pension Benefit Obligation (PBO) ($ millions)</t>
  </si>
  <si>
    <t>Pension Assets ($ millions)</t>
  </si>
  <si>
    <t>Asset Allocation</t>
  </si>
  <si>
    <t>60% in equities;</t>
  </si>
  <si>
    <t>40% in bonds</t>
  </si>
  <si>
    <t>Risk-free rate of return</t>
  </si>
  <si>
    <t>Market return</t>
  </si>
  <si>
    <t>Note that the Net Pension Obligation is included in the Total Corporate Debt.</t>
  </si>
  <si>
    <t>The following year, Company XYZ's financial situation changes as noted in the following table:</t>
  </si>
  <si>
    <t>Pension funded ratio</t>
  </si>
  <si>
    <t>Pension Liability Adjusted for Holistic Balance Sheet ($ millions)</t>
  </si>
  <si>
    <t>RETRPIRM Fall 2024</t>
  </si>
  <si>
    <t>Question 3</t>
  </si>
  <si>
    <t xml:space="preserve">(8 points)  </t>
  </si>
  <si>
    <t>XYZ Company is a publicly traded company that sponsors a defined benefit pension plan.</t>
  </si>
  <si>
    <t>(a)</t>
  </si>
  <si>
    <t>Describe four adjustments that can be made to the PBO to account for the pension liability under a holistic balance sheet approach.</t>
  </si>
  <si>
    <t xml:space="preserve">(2 points) </t>
  </si>
  <si>
    <t>(b)</t>
  </si>
  <si>
    <t>(1 point)</t>
  </si>
  <si>
    <t>Describe the shortcomings of including the Net Pension Obligation instead of separating the pension asset and pension liability in the corporate balance sheet.</t>
  </si>
  <si>
    <t xml:space="preserve">(1 point) </t>
  </si>
  <si>
    <t>Calculate the Weight Adjusted Cost of Capital (WACC) using:</t>
  </si>
  <si>
    <t xml:space="preserve">(c) </t>
  </si>
  <si>
    <t>The accounting balance sheet and</t>
  </si>
  <si>
    <t>The holistic balance sheet</t>
  </si>
  <si>
    <t>(i)</t>
  </si>
  <si>
    <t>(ii)</t>
  </si>
  <si>
    <t>(d)</t>
  </si>
  <si>
    <t>Explain how the Long-term debt to equity ratio would be impacted if the pension liability is perfectly hedged using the holistic balance sheet.</t>
  </si>
  <si>
    <t xml:space="preserve">(e) </t>
  </si>
  <si>
    <t>Calculate how much equity capital is needed by XYZ Company to maintain the same equity beta if the plan no longer invests in equities.</t>
  </si>
  <si>
    <t>Answer question here:</t>
  </si>
  <si>
    <t>Question 1</t>
  </si>
  <si>
    <t>(6 points)</t>
  </si>
  <si>
    <t>(2 points)</t>
  </si>
  <si>
    <t>Compare and contrast the following pension risk transfer solutions</t>
  </si>
  <si>
    <t>Annuity buy-in</t>
  </si>
  <si>
    <t>Annuity buy-out</t>
  </si>
  <si>
    <t>Provide response in the workspace provided to the right (in Excel).</t>
  </si>
  <si>
    <t xml:space="preserve">Company XYZ is considering completing an annuity buy-out for all the existing retirees in the plan.  </t>
  </si>
  <si>
    <t>Year</t>
  </si>
  <si>
    <t>Annual Spot Rate (%)</t>
  </si>
  <si>
    <t>Active</t>
  </si>
  <si>
    <t>Deferred Vested</t>
  </si>
  <si>
    <t>Retiree</t>
  </si>
  <si>
    <t>Total</t>
  </si>
  <si>
    <t>29.5+</t>
  </si>
  <si>
    <t>Calculate the plan’s effective duration</t>
  </si>
  <si>
    <t>before the buy-out transaction; and</t>
  </si>
  <si>
    <t xml:space="preserve">after the buy-out transaction  </t>
  </si>
  <si>
    <t>As the plan is preparing to complete the annuity buy-out, the yield curve experiences a parallel shift of 100 basis points down.</t>
  </si>
  <si>
    <t>(c)</t>
  </si>
  <si>
    <t>Using the duration measures calculated in part (b), calculate the liability.</t>
  </si>
  <si>
    <t>Provide your answer in the Word file.</t>
  </si>
  <si>
    <t>You are given the following mid-year cash flows for Company XYZ’s frozen defined benefit pension plan and the yield curve information as of the annuity purchase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</si>
</sst>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)_ ;_ * \(#,##0.00\)_ ;_ * &quot;-&quot;??_)_ ;_ @_ "/>
    <numFmt numFmtId="165" formatCode="#,##0.000"/>
    <numFmt numFmtId="166" formatCode="0.0%"/>
    <numFmt numFmtId="167" formatCode="_ * #,##0.0_)_ ;_ * \(#,##0.0\)_ ;_ * &quot;-&quot;??_)_ ;_ @_ "/>
    <numFmt numFmtId="168" formatCode="_ * #,##0_)_ ;_ * \(#,##0\)_ ;_ * &quot;-&quot;??_)_ ;_ @_ "/>
    <numFmt numFmtId="169" formatCode="_(* #,##0_);_(* \(#,##0\);_(* &quot;-&quot;??_);_(@_)"/>
  </numFmts>
  <fonts count="1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1F1F1F"/>
      <name val="Arial"/>
      <family val="2"/>
      <scheme val="minor"/>
    </font>
    <font>
      <sz val="10"/>
      <color rgb="FF1F1F1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2060"/>
      <name val="Times New Roman"/>
      <family val="1"/>
    </font>
    <font>
      <i/>
      <sz val="12"/>
      <color rgb="FF002060"/>
      <name val="Times New Roman"/>
      <family val="1"/>
    </font>
    <font>
      <sz val="10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/>
    <xf numFmtId="10" fontId="2" fillId="0" borderId="0" xfId="0" applyNumberFormat="1" applyFont="1"/>
    <xf numFmtId="0" fontId="4" fillId="0" borderId="0" xfId="0" quotePrefix="1" applyFont="1"/>
    <xf numFmtId="165" fontId="2" fillId="0" borderId="0" xfId="0" applyNumberFormat="1" applyFont="1"/>
    <xf numFmtId="0" fontId="5" fillId="0" borderId="0" xfId="0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9" fillId="2" borderId="1" xfId="0" applyFont="1" applyFill="1" applyBorder="1"/>
    <xf numFmtId="9" fontId="9" fillId="2" borderId="1" xfId="2" applyFont="1" applyFill="1" applyBorder="1"/>
    <xf numFmtId="168" fontId="9" fillId="2" borderId="1" xfId="1" applyNumberFormat="1" applyFont="1" applyFill="1" applyBorder="1"/>
    <xf numFmtId="167" fontId="9" fillId="2" borderId="1" xfId="1" applyNumberFormat="1" applyFont="1" applyFill="1" applyBorder="1"/>
    <xf numFmtId="166" fontId="9" fillId="2" borderId="1" xfId="2" applyNumberFormat="1" applyFont="1" applyFill="1" applyBorder="1"/>
    <xf numFmtId="168" fontId="9" fillId="2" borderId="2" xfId="1" applyNumberFormat="1" applyFont="1" applyFill="1" applyBorder="1"/>
    <xf numFmtId="166" fontId="9" fillId="2" borderId="3" xfId="2" applyNumberFormat="1" applyFont="1" applyFill="1" applyBorder="1"/>
    <xf numFmtId="0" fontId="9" fillId="2" borderId="2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12" fillId="0" borderId="0" xfId="0" applyFont="1"/>
    <xf numFmtId="0" fontId="9" fillId="3" borderId="0" xfId="3" applyFont="1" applyFill="1"/>
    <xf numFmtId="0" fontId="9" fillId="0" borderId="0" xfId="3" applyFont="1"/>
    <xf numFmtId="0" fontId="12" fillId="0" borderId="0" xfId="3" applyFont="1"/>
    <xf numFmtId="0" fontId="10" fillId="3" borderId="0" xfId="3" applyFont="1" applyFill="1"/>
    <xf numFmtId="0" fontId="9" fillId="3" borderId="0" xfId="3" applyFont="1" applyFill="1" applyAlignment="1">
      <alignment horizontal="left" vertical="center" indent="1"/>
    </xf>
    <xf numFmtId="0" fontId="10" fillId="3" borderId="0" xfId="3" applyFont="1" applyFill="1" applyAlignment="1">
      <alignment horizontal="right"/>
    </xf>
    <xf numFmtId="0" fontId="9" fillId="3" borderId="4" xfId="3" applyFont="1" applyFill="1" applyBorder="1"/>
    <xf numFmtId="0" fontId="9" fillId="3" borderId="5" xfId="3" applyFont="1" applyFill="1" applyBorder="1"/>
    <xf numFmtId="0" fontId="9" fillId="3" borderId="8" xfId="3" applyFont="1" applyFill="1" applyBorder="1"/>
    <xf numFmtId="0" fontId="10" fillId="3" borderId="6" xfId="3" applyFont="1" applyFill="1" applyBorder="1"/>
    <xf numFmtId="0" fontId="9" fillId="3" borderId="7" xfId="3" applyFont="1" applyFill="1" applyBorder="1"/>
    <xf numFmtId="0" fontId="9" fillId="3" borderId="9" xfId="3" applyFont="1" applyFill="1" applyBorder="1"/>
    <xf numFmtId="0" fontId="9" fillId="3" borderId="0" xfId="3" applyFont="1" applyFill="1" applyAlignment="1">
      <alignment wrapText="1"/>
    </xf>
    <xf numFmtId="0" fontId="10" fillId="3" borderId="0" xfId="3" applyFont="1" applyFill="1" applyAlignment="1">
      <alignment wrapText="1"/>
    </xf>
    <xf numFmtId="0" fontId="9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13" fillId="0" borderId="0" xfId="3" applyFont="1" applyAlignment="1">
      <alignment horizontal="left" vertical="center"/>
    </xf>
    <xf numFmtId="0" fontId="9" fillId="3" borderId="0" xfId="3" applyFont="1" applyFill="1" applyAlignment="1">
      <alignment horizontal="center" wrapText="1"/>
    </xf>
    <xf numFmtId="0" fontId="14" fillId="0" borderId="0" xfId="3" applyFont="1"/>
    <xf numFmtId="0" fontId="14" fillId="0" borderId="0" xfId="3" applyFont="1" applyAlignment="1">
      <alignment horizontal="center" wrapText="1"/>
    </xf>
    <xf numFmtId="0" fontId="12" fillId="4" borderId="0" xfId="3" applyFont="1" applyFill="1"/>
    <xf numFmtId="0" fontId="9" fillId="3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/>
    </xf>
    <xf numFmtId="10" fontId="9" fillId="3" borderId="1" xfId="4" applyNumberFormat="1" applyFont="1" applyFill="1" applyBorder="1"/>
    <xf numFmtId="169" fontId="9" fillId="3" borderId="1" xfId="5" applyNumberFormat="1" applyFont="1" applyFill="1" applyBorder="1"/>
    <xf numFmtId="0" fontId="2" fillId="3" borderId="0" xfId="0" applyFont="1" applyFill="1"/>
    <xf numFmtId="0" fontId="0" fillId="3" borderId="0" xfId="0" applyFill="1"/>
    <xf numFmtId="0" fontId="10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9" fillId="2" borderId="10" xfId="0" applyFont="1" applyFill="1" applyBorder="1"/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</cellXfs>
  <cellStyles count="6">
    <cellStyle name="Comma" xfId="1" builtinId="3"/>
    <cellStyle name="Milliers 2" xfId="5" xr:uid="{51335E82-2C76-4A21-8E8B-2442AFA95187}"/>
    <cellStyle name="Normal" xfId="0" builtinId="0"/>
    <cellStyle name="Normal 2" xfId="3" xr:uid="{F5AE4E6A-0D82-44AF-ADAB-7BFCFAE561BA}"/>
    <cellStyle name="Percent" xfId="2" builtinId="5"/>
    <cellStyle name="Pourcentage 2" xfId="4" xr:uid="{5B78035E-038F-466A-9D17-352FC09667DA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1647-1422-4BDC-A9A6-17BFFC2C3E2A}">
  <dimension ref="A1:T127"/>
  <sheetViews>
    <sheetView tabSelected="1" zoomScaleNormal="100" workbookViewId="0"/>
  </sheetViews>
  <sheetFormatPr defaultColWidth="9.140625" defaultRowHeight="15.75" x14ac:dyDescent="0.25"/>
  <cols>
    <col min="1" max="1" width="5.5703125" style="47" customWidth="1"/>
    <col min="2" max="2" width="7.7109375" style="47" customWidth="1"/>
    <col min="3" max="3" width="9.7109375" style="47" bestFit="1" customWidth="1"/>
    <col min="4" max="4" width="13.7109375" style="47" customWidth="1"/>
    <col min="5" max="6" width="9.140625" style="47"/>
    <col min="7" max="10" width="14.5703125" style="47" bestFit="1" customWidth="1"/>
    <col min="11" max="15" width="9.140625" style="47"/>
    <col min="16" max="16" width="9.140625" style="47" customWidth="1"/>
    <col min="17" max="17" width="5.42578125" style="29" customWidth="1"/>
    <col min="18" max="18" width="9.140625" style="29" customWidth="1"/>
    <col min="19" max="16384" width="9.140625" style="29"/>
  </cols>
  <sheetData>
    <row r="1" spans="1:18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9" t="s">
        <v>17</v>
      </c>
    </row>
    <row r="2" spans="1:18" x14ac:dyDescent="0.25">
      <c r="A2" s="27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9" t="str">
        <f>A2</f>
        <v>Question 1</v>
      </c>
    </row>
    <row r="3" spans="1:18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</row>
    <row r="4" spans="1:18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9" t="s">
        <v>38</v>
      </c>
    </row>
    <row r="5" spans="1:18" x14ac:dyDescent="0.25">
      <c r="A5" s="27"/>
      <c r="B5" s="30" t="s">
        <v>40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</row>
    <row r="6" spans="1:18" x14ac:dyDescent="0.25">
      <c r="A6" s="27"/>
      <c r="B6" s="30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18" x14ac:dyDescent="0.25">
      <c r="A7" s="27"/>
      <c r="B7" s="30" t="s">
        <v>21</v>
      </c>
      <c r="C7" s="30" t="s">
        <v>41</v>
      </c>
      <c r="D7" s="31" t="s">
        <v>42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18" x14ac:dyDescent="0.25">
      <c r="A8" s="27"/>
      <c r="B8" s="30"/>
      <c r="C8" s="32" t="s">
        <v>32</v>
      </c>
      <c r="D8" s="31" t="s">
        <v>43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</row>
    <row r="9" spans="1:18" x14ac:dyDescent="0.25">
      <c r="A9" s="27"/>
      <c r="B9" s="30"/>
      <c r="C9" s="32" t="s">
        <v>33</v>
      </c>
      <c r="D9" s="31" t="s">
        <v>44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</row>
    <row r="10" spans="1:18" x14ac:dyDescent="0.25">
      <c r="A10" s="27"/>
      <c r="B10" s="30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1" spans="1:18" x14ac:dyDescent="0.25">
      <c r="A11" s="27"/>
      <c r="B11" s="30"/>
      <c r="C11" s="27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7"/>
      <c r="Q11" s="28"/>
    </row>
    <row r="12" spans="1:18" x14ac:dyDescent="0.25">
      <c r="A12" s="27"/>
      <c r="B12" s="30"/>
      <c r="C12" s="27"/>
      <c r="D12" s="36" t="s">
        <v>45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27"/>
      <c r="Q12" s="28"/>
    </row>
    <row r="13" spans="1:18" x14ac:dyDescent="0.25">
      <c r="A13" s="27"/>
      <c r="B13" s="30"/>
      <c r="C13" s="27"/>
      <c r="D13" s="30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</row>
    <row r="14" spans="1:18" x14ac:dyDescent="0.25">
      <c r="A14" s="27"/>
      <c r="B14" s="27" t="s">
        <v>46</v>
      </c>
      <c r="C14" s="27"/>
      <c r="D14" s="3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8"/>
    </row>
    <row r="15" spans="1:18" x14ac:dyDescent="0.25">
      <c r="A15" s="27"/>
      <c r="B15" s="27"/>
      <c r="C15" s="27"/>
      <c r="D15" s="3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/>
    </row>
    <row r="16" spans="1:18" x14ac:dyDescent="0.25">
      <c r="A16" s="27"/>
      <c r="B16" s="27" t="s">
        <v>61</v>
      </c>
      <c r="C16" s="27"/>
      <c r="D16" s="30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1:17" x14ac:dyDescent="0.25">
      <c r="A17" s="27"/>
      <c r="B17" s="30"/>
      <c r="C17" s="27"/>
      <c r="D17" s="30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</row>
    <row r="18" spans="1:17" s="42" customFormat="1" ht="31.5" x14ac:dyDescent="0.25">
      <c r="A18" s="39"/>
      <c r="B18" s="40"/>
      <c r="C18" s="48" t="s">
        <v>47</v>
      </c>
      <c r="D18" s="48" t="s">
        <v>48</v>
      </c>
      <c r="E18" s="39"/>
      <c r="F18" s="48" t="s">
        <v>47</v>
      </c>
      <c r="G18" s="48" t="s">
        <v>49</v>
      </c>
      <c r="H18" s="48" t="s">
        <v>50</v>
      </c>
      <c r="I18" s="48" t="s">
        <v>51</v>
      </c>
      <c r="J18" s="48" t="s">
        <v>52</v>
      </c>
      <c r="K18" s="39"/>
      <c r="L18" s="39"/>
      <c r="M18" s="39"/>
      <c r="N18" s="39"/>
      <c r="O18" s="39"/>
      <c r="P18" s="39"/>
      <c r="Q18" s="41"/>
    </row>
    <row r="19" spans="1:17" x14ac:dyDescent="0.25">
      <c r="A19" s="27"/>
      <c r="B19" s="30"/>
      <c r="C19" s="49">
        <v>0.5</v>
      </c>
      <c r="D19" s="50">
        <v>4.2000000000000003E-2</v>
      </c>
      <c r="E19" s="27"/>
      <c r="F19" s="49">
        <v>0</v>
      </c>
      <c r="G19" s="51">
        <v>95000</v>
      </c>
      <c r="H19" s="51">
        <v>143000</v>
      </c>
      <c r="I19" s="51">
        <v>4536000</v>
      </c>
      <c r="J19" s="51">
        <v>4774000</v>
      </c>
      <c r="K19" s="27"/>
      <c r="L19" s="27"/>
      <c r="M19" s="27"/>
      <c r="N19" s="27"/>
      <c r="O19" s="27"/>
      <c r="P19" s="27"/>
      <c r="Q19" s="28"/>
    </row>
    <row r="20" spans="1:17" x14ac:dyDescent="0.25">
      <c r="A20" s="27"/>
      <c r="B20" s="30"/>
      <c r="C20" s="49">
        <v>1.5</v>
      </c>
      <c r="D20" s="50">
        <v>4.2999999999999997E-2</v>
      </c>
      <c r="E20" s="27"/>
      <c r="F20" s="49">
        <v>1</v>
      </c>
      <c r="G20" s="51">
        <v>213000</v>
      </c>
      <c r="H20" s="51">
        <v>320000</v>
      </c>
      <c r="I20" s="51">
        <v>4466000</v>
      </c>
      <c r="J20" s="51">
        <v>4999000</v>
      </c>
      <c r="K20" s="27"/>
      <c r="L20" s="27"/>
      <c r="M20" s="27"/>
      <c r="N20" s="27"/>
      <c r="O20" s="27"/>
      <c r="P20" s="27"/>
      <c r="Q20" s="28"/>
    </row>
    <row r="21" spans="1:17" x14ac:dyDescent="0.25">
      <c r="A21" s="27"/>
      <c r="B21" s="30"/>
      <c r="C21" s="49">
        <v>2.5</v>
      </c>
      <c r="D21" s="50">
        <v>4.2999999999999997E-2</v>
      </c>
      <c r="E21" s="27"/>
      <c r="F21" s="49">
        <v>2</v>
      </c>
      <c r="G21" s="51">
        <v>331000</v>
      </c>
      <c r="H21" s="51">
        <v>496000</v>
      </c>
      <c r="I21" s="51">
        <v>4388000</v>
      </c>
      <c r="J21" s="51">
        <v>5215000</v>
      </c>
      <c r="K21" s="27"/>
      <c r="L21" s="27"/>
      <c r="M21" s="27"/>
      <c r="N21" s="27"/>
      <c r="O21" s="27"/>
      <c r="P21" s="27"/>
      <c r="Q21" s="28"/>
    </row>
    <row r="22" spans="1:17" x14ac:dyDescent="0.25">
      <c r="A22" s="27"/>
      <c r="B22" s="30"/>
      <c r="C22" s="49">
        <v>3.5</v>
      </c>
      <c r="D22" s="50">
        <v>4.2999999999999997E-2</v>
      </c>
      <c r="E22" s="27"/>
      <c r="F22" s="49">
        <v>3</v>
      </c>
      <c r="G22" s="51">
        <v>448000</v>
      </c>
      <c r="H22" s="51">
        <v>672000</v>
      </c>
      <c r="I22" s="51">
        <v>4301000</v>
      </c>
      <c r="J22" s="51">
        <v>5421000</v>
      </c>
      <c r="K22" s="27"/>
      <c r="L22" s="27"/>
      <c r="M22" s="27"/>
      <c r="N22" s="27"/>
      <c r="O22" s="27"/>
      <c r="P22" s="27"/>
      <c r="Q22" s="28"/>
    </row>
    <row r="23" spans="1:17" x14ac:dyDescent="0.25">
      <c r="A23" s="27"/>
      <c r="B23" s="30"/>
      <c r="C23" s="49">
        <v>4.5</v>
      </c>
      <c r="D23" s="50">
        <v>4.3999999999999997E-2</v>
      </c>
      <c r="E23" s="27"/>
      <c r="F23" s="49">
        <v>4</v>
      </c>
      <c r="G23" s="51">
        <v>565000</v>
      </c>
      <c r="H23" s="51">
        <v>847000</v>
      </c>
      <c r="I23" s="51">
        <v>4204000</v>
      </c>
      <c r="J23" s="51">
        <v>5616000</v>
      </c>
      <c r="K23" s="27"/>
      <c r="L23" s="27"/>
      <c r="M23" s="27"/>
      <c r="N23" s="27"/>
      <c r="O23" s="27"/>
      <c r="P23" s="27"/>
      <c r="Q23" s="28"/>
    </row>
    <row r="24" spans="1:17" x14ac:dyDescent="0.25">
      <c r="A24" s="27"/>
      <c r="B24" s="30"/>
      <c r="C24" s="49">
        <v>5.5</v>
      </c>
      <c r="D24" s="50">
        <v>4.3999999999999997E-2</v>
      </c>
      <c r="E24" s="27"/>
      <c r="F24" s="49">
        <v>5</v>
      </c>
      <c r="G24" s="51">
        <v>680000</v>
      </c>
      <c r="H24" s="51">
        <v>1020000</v>
      </c>
      <c r="I24" s="51">
        <v>4099000</v>
      </c>
      <c r="J24" s="51">
        <v>5799000</v>
      </c>
      <c r="K24" s="27"/>
      <c r="L24" s="27"/>
      <c r="M24" s="27"/>
      <c r="N24" s="27"/>
      <c r="O24" s="27"/>
      <c r="P24" s="27"/>
      <c r="Q24" s="28"/>
    </row>
    <row r="25" spans="1:17" x14ac:dyDescent="0.25">
      <c r="A25" s="27"/>
      <c r="B25" s="30"/>
      <c r="C25" s="49">
        <v>6.5</v>
      </c>
      <c r="D25" s="50">
        <v>4.3999999999999997E-2</v>
      </c>
      <c r="E25" s="27"/>
      <c r="F25" s="49">
        <v>6</v>
      </c>
      <c r="G25" s="51">
        <v>793000</v>
      </c>
      <c r="H25" s="51">
        <v>1190000</v>
      </c>
      <c r="I25" s="51">
        <v>3983000</v>
      </c>
      <c r="J25" s="51">
        <v>5966000</v>
      </c>
      <c r="K25" s="27"/>
      <c r="L25" s="27"/>
      <c r="M25" s="27"/>
      <c r="N25" s="27"/>
      <c r="O25" s="27"/>
      <c r="P25" s="27"/>
      <c r="Q25" s="28"/>
    </row>
    <row r="26" spans="1:17" x14ac:dyDescent="0.25">
      <c r="A26" s="27"/>
      <c r="B26" s="30"/>
      <c r="C26" s="49">
        <v>7.5</v>
      </c>
      <c r="D26" s="50">
        <v>4.3999999999999997E-2</v>
      </c>
      <c r="E26" s="27"/>
      <c r="F26" s="49">
        <v>7</v>
      </c>
      <c r="G26" s="51">
        <v>904000</v>
      </c>
      <c r="H26" s="51">
        <v>1356000</v>
      </c>
      <c r="I26" s="51">
        <v>3857000</v>
      </c>
      <c r="J26" s="51">
        <v>6117000</v>
      </c>
      <c r="K26" s="27"/>
      <c r="L26" s="27"/>
      <c r="M26" s="27"/>
      <c r="N26" s="27"/>
      <c r="O26" s="27"/>
      <c r="P26" s="27"/>
      <c r="Q26" s="28"/>
    </row>
    <row r="27" spans="1:17" x14ac:dyDescent="0.25">
      <c r="A27" s="27"/>
      <c r="B27" s="30"/>
      <c r="C27" s="49">
        <v>8.5</v>
      </c>
      <c r="D27" s="50">
        <v>4.4999999999999998E-2</v>
      </c>
      <c r="E27" s="27"/>
      <c r="F27" s="49">
        <v>8</v>
      </c>
      <c r="G27" s="51">
        <v>1011000</v>
      </c>
      <c r="H27" s="51">
        <v>1517000</v>
      </c>
      <c r="I27" s="51">
        <v>3721000</v>
      </c>
      <c r="J27" s="51">
        <v>6249000</v>
      </c>
      <c r="K27" s="27"/>
      <c r="L27" s="27"/>
      <c r="M27" s="27"/>
      <c r="N27" s="27"/>
      <c r="O27" s="27"/>
      <c r="P27" s="27"/>
      <c r="Q27" s="28"/>
    </row>
    <row r="28" spans="1:17" x14ac:dyDescent="0.25">
      <c r="A28" s="27"/>
      <c r="B28" s="30"/>
      <c r="C28" s="49">
        <v>9.5</v>
      </c>
      <c r="D28" s="50">
        <v>4.4999999999999998E-2</v>
      </c>
      <c r="E28" s="27"/>
      <c r="F28" s="49">
        <v>9</v>
      </c>
      <c r="G28" s="51">
        <v>1114000</v>
      </c>
      <c r="H28" s="51">
        <v>1671000</v>
      </c>
      <c r="I28" s="51">
        <v>3576000</v>
      </c>
      <c r="J28" s="51">
        <v>6361000</v>
      </c>
      <c r="K28" s="27"/>
      <c r="L28" s="27"/>
      <c r="M28" s="27"/>
      <c r="N28" s="27"/>
      <c r="O28" s="27"/>
      <c r="P28" s="27"/>
      <c r="Q28" s="28"/>
    </row>
    <row r="29" spans="1:17" x14ac:dyDescent="0.25">
      <c r="A29" s="27"/>
      <c r="B29" s="30"/>
      <c r="C29" s="49">
        <v>10.5</v>
      </c>
      <c r="D29" s="50">
        <v>4.4999999999999998E-2</v>
      </c>
      <c r="E29" s="27"/>
      <c r="F29" s="49">
        <v>10</v>
      </c>
      <c r="G29" s="51">
        <v>1213000</v>
      </c>
      <c r="H29" s="51">
        <v>1819000</v>
      </c>
      <c r="I29" s="51">
        <v>3421000</v>
      </c>
      <c r="J29" s="51">
        <v>6453000</v>
      </c>
      <c r="K29" s="27"/>
      <c r="L29" s="27"/>
      <c r="M29" s="27"/>
      <c r="N29" s="27"/>
      <c r="O29" s="27"/>
      <c r="P29" s="27"/>
      <c r="Q29" s="28"/>
    </row>
    <row r="30" spans="1:17" x14ac:dyDescent="0.25">
      <c r="A30" s="27"/>
      <c r="B30" s="30"/>
      <c r="C30" s="49">
        <v>11.5</v>
      </c>
      <c r="D30" s="50">
        <v>4.4999999999999998E-2</v>
      </c>
      <c r="E30" s="27"/>
      <c r="F30" s="49">
        <v>11</v>
      </c>
      <c r="G30" s="51">
        <v>1306000</v>
      </c>
      <c r="H30" s="51">
        <v>1959000</v>
      </c>
      <c r="I30" s="51">
        <v>3258000</v>
      </c>
      <c r="J30" s="51">
        <v>6523000</v>
      </c>
      <c r="K30" s="27"/>
      <c r="L30" s="27"/>
      <c r="M30" s="27"/>
      <c r="N30" s="27"/>
      <c r="O30" s="27"/>
      <c r="P30" s="27"/>
      <c r="Q30" s="28"/>
    </row>
    <row r="31" spans="1:17" x14ac:dyDescent="0.25">
      <c r="A31" s="27"/>
      <c r="B31" s="30"/>
      <c r="C31" s="49">
        <v>12.5</v>
      </c>
      <c r="D31" s="50">
        <v>4.4999999999999998E-2</v>
      </c>
      <c r="E31" s="27"/>
      <c r="F31" s="49">
        <v>12</v>
      </c>
      <c r="G31" s="51">
        <v>1393000</v>
      </c>
      <c r="H31" s="51">
        <v>2089000</v>
      </c>
      <c r="I31" s="51">
        <v>3088000</v>
      </c>
      <c r="J31" s="51">
        <v>6570000</v>
      </c>
      <c r="K31" s="27"/>
      <c r="L31" s="27"/>
      <c r="M31" s="27"/>
      <c r="N31" s="27"/>
      <c r="O31" s="27"/>
      <c r="P31" s="27"/>
      <c r="Q31" s="28"/>
    </row>
    <row r="32" spans="1:17" x14ac:dyDescent="0.25">
      <c r="A32" s="27"/>
      <c r="B32" s="30"/>
      <c r="C32" s="49">
        <v>13.5</v>
      </c>
      <c r="D32" s="50">
        <v>4.5999999999999999E-2</v>
      </c>
      <c r="E32" s="27"/>
      <c r="F32" s="49">
        <v>13</v>
      </c>
      <c r="G32" s="51">
        <v>1473000</v>
      </c>
      <c r="H32" s="51">
        <v>2209000</v>
      </c>
      <c r="I32" s="51">
        <v>2912000</v>
      </c>
      <c r="J32" s="51">
        <v>6594000</v>
      </c>
      <c r="K32" s="27"/>
      <c r="L32" s="27"/>
      <c r="M32" s="27"/>
      <c r="N32" s="27"/>
      <c r="O32" s="27"/>
      <c r="P32" s="27"/>
      <c r="Q32" s="28"/>
    </row>
    <row r="33" spans="1:17" x14ac:dyDescent="0.25">
      <c r="A33" s="27"/>
      <c r="B33" s="30"/>
      <c r="C33" s="49">
        <v>14.5</v>
      </c>
      <c r="D33" s="50">
        <v>4.7E-2</v>
      </c>
      <c r="E33" s="27"/>
      <c r="F33" s="49">
        <v>14</v>
      </c>
      <c r="G33" s="51">
        <v>1544000</v>
      </c>
      <c r="H33" s="51">
        <v>2317000</v>
      </c>
      <c r="I33" s="51">
        <v>2733000</v>
      </c>
      <c r="J33" s="51">
        <v>6594000</v>
      </c>
      <c r="K33" s="27"/>
      <c r="L33" s="27"/>
      <c r="M33" s="27"/>
      <c r="N33" s="27"/>
      <c r="O33" s="27"/>
      <c r="P33" s="27"/>
      <c r="Q33" s="28"/>
    </row>
    <row r="34" spans="1:17" x14ac:dyDescent="0.25">
      <c r="A34" s="27"/>
      <c r="B34" s="30"/>
      <c r="C34" s="49">
        <v>15.5</v>
      </c>
      <c r="D34" s="50">
        <v>4.7E-2</v>
      </c>
      <c r="E34" s="27"/>
      <c r="F34" s="49">
        <v>15</v>
      </c>
      <c r="G34" s="51">
        <v>1608000</v>
      </c>
      <c r="H34" s="51">
        <v>2411000</v>
      </c>
      <c r="I34" s="51">
        <v>2551000</v>
      </c>
      <c r="J34" s="51">
        <v>6570000</v>
      </c>
      <c r="K34" s="27"/>
      <c r="L34" s="27"/>
      <c r="M34" s="27"/>
      <c r="N34" s="27"/>
      <c r="O34" s="27"/>
      <c r="P34" s="27"/>
      <c r="Q34" s="28"/>
    </row>
    <row r="35" spans="1:17" x14ac:dyDescent="0.25">
      <c r="A35" s="27"/>
      <c r="B35" s="30"/>
      <c r="C35" s="49">
        <v>16.5</v>
      </c>
      <c r="D35" s="50">
        <v>4.7E-2</v>
      </c>
      <c r="E35" s="27"/>
      <c r="F35" s="49">
        <v>16</v>
      </c>
      <c r="G35" s="51">
        <v>1662000</v>
      </c>
      <c r="H35" s="51">
        <v>2492000</v>
      </c>
      <c r="I35" s="51">
        <v>2369000</v>
      </c>
      <c r="J35" s="51">
        <v>6523000</v>
      </c>
      <c r="K35" s="27"/>
      <c r="L35" s="27"/>
      <c r="M35" s="27"/>
      <c r="N35" s="27"/>
      <c r="O35" s="27"/>
      <c r="P35" s="27"/>
      <c r="Q35" s="28"/>
    </row>
    <row r="36" spans="1:17" x14ac:dyDescent="0.25">
      <c r="A36" s="27"/>
      <c r="B36" s="30"/>
      <c r="C36" s="49">
        <v>17.5</v>
      </c>
      <c r="D36" s="50">
        <v>4.8000000000000001E-2</v>
      </c>
      <c r="E36" s="27"/>
      <c r="F36" s="49">
        <v>17</v>
      </c>
      <c r="G36" s="51">
        <v>1706000</v>
      </c>
      <c r="H36" s="51">
        <v>2559000</v>
      </c>
      <c r="I36" s="51">
        <v>2188000</v>
      </c>
      <c r="J36" s="51">
        <v>6453000</v>
      </c>
      <c r="K36" s="27"/>
      <c r="L36" s="27"/>
      <c r="M36" s="27"/>
      <c r="N36" s="27"/>
      <c r="O36" s="27"/>
      <c r="P36" s="27"/>
      <c r="Q36" s="28"/>
    </row>
    <row r="37" spans="1:17" x14ac:dyDescent="0.25">
      <c r="A37" s="27"/>
      <c r="B37" s="30"/>
      <c r="C37" s="49">
        <v>18.5</v>
      </c>
      <c r="D37" s="50">
        <v>4.8000000000000001E-2</v>
      </c>
      <c r="E37" s="27"/>
      <c r="F37" s="49">
        <v>18</v>
      </c>
      <c r="G37" s="51">
        <v>1740000</v>
      </c>
      <c r="H37" s="51">
        <v>2610000</v>
      </c>
      <c r="I37" s="51">
        <v>2009000</v>
      </c>
      <c r="J37" s="51">
        <v>6359000</v>
      </c>
      <c r="K37" s="27"/>
      <c r="L37" s="27"/>
      <c r="M37" s="27"/>
      <c r="N37" s="27"/>
      <c r="O37" s="27"/>
      <c r="P37" s="27"/>
      <c r="Q37" s="28"/>
    </row>
    <row r="38" spans="1:17" x14ac:dyDescent="0.25">
      <c r="A38" s="27"/>
      <c r="B38" s="30"/>
      <c r="C38" s="49">
        <v>19.5</v>
      </c>
      <c r="D38" s="50">
        <v>4.9000000000000002E-2</v>
      </c>
      <c r="E38" s="27"/>
      <c r="F38" s="49">
        <v>19</v>
      </c>
      <c r="G38" s="51">
        <v>1764000</v>
      </c>
      <c r="H38" s="51">
        <v>2646000</v>
      </c>
      <c r="I38" s="51">
        <v>1835000</v>
      </c>
      <c r="J38" s="51">
        <v>6245000</v>
      </c>
      <c r="K38" s="27"/>
      <c r="L38" s="27"/>
      <c r="M38" s="27"/>
      <c r="N38" s="27"/>
      <c r="O38" s="27"/>
      <c r="P38" s="27"/>
      <c r="Q38" s="28"/>
    </row>
    <row r="39" spans="1:17" x14ac:dyDescent="0.25">
      <c r="A39" s="27"/>
      <c r="B39" s="30"/>
      <c r="C39" s="49">
        <v>20.5</v>
      </c>
      <c r="D39" s="50">
        <v>4.9000000000000002E-2</v>
      </c>
      <c r="E39" s="27"/>
      <c r="F39" s="49">
        <v>20</v>
      </c>
      <c r="G39" s="51">
        <v>1778000</v>
      </c>
      <c r="H39" s="51">
        <v>2666000</v>
      </c>
      <c r="I39" s="51">
        <v>1666000</v>
      </c>
      <c r="J39" s="51">
        <v>6110000</v>
      </c>
      <c r="K39" s="27"/>
      <c r="L39" s="27"/>
      <c r="M39" s="27"/>
      <c r="N39" s="27"/>
      <c r="O39" s="27"/>
      <c r="P39" s="27"/>
      <c r="Q39" s="28"/>
    </row>
    <row r="40" spans="1:17" x14ac:dyDescent="0.25">
      <c r="A40" s="27"/>
      <c r="B40" s="30"/>
      <c r="C40" s="49">
        <v>21.5</v>
      </c>
      <c r="D40" s="50">
        <v>0.05</v>
      </c>
      <c r="E40" s="27"/>
      <c r="F40" s="49">
        <v>21</v>
      </c>
      <c r="G40" s="51">
        <v>1781000</v>
      </c>
      <c r="H40" s="51">
        <v>2672000</v>
      </c>
      <c r="I40" s="51">
        <v>1502000</v>
      </c>
      <c r="J40" s="51">
        <v>5955000</v>
      </c>
      <c r="K40" s="27"/>
      <c r="L40" s="27"/>
      <c r="M40" s="27"/>
      <c r="N40" s="27"/>
      <c r="O40" s="27"/>
      <c r="P40" s="27"/>
      <c r="Q40" s="28"/>
    </row>
    <row r="41" spans="1:17" x14ac:dyDescent="0.25">
      <c r="A41" s="27"/>
      <c r="B41" s="30"/>
      <c r="C41" s="49">
        <v>22.5</v>
      </c>
      <c r="D41" s="50">
        <v>0.05</v>
      </c>
      <c r="E41" s="27"/>
      <c r="F41" s="49">
        <v>22</v>
      </c>
      <c r="G41" s="51">
        <v>1775000</v>
      </c>
      <c r="H41" s="51">
        <v>2662000</v>
      </c>
      <c r="I41" s="51">
        <v>1346000</v>
      </c>
      <c r="J41" s="51">
        <v>5783000</v>
      </c>
      <c r="K41" s="27"/>
      <c r="L41" s="27"/>
      <c r="M41" s="27"/>
      <c r="N41" s="27"/>
      <c r="O41" s="27"/>
      <c r="P41" s="27"/>
      <c r="Q41" s="28"/>
    </row>
    <row r="42" spans="1:17" x14ac:dyDescent="0.25">
      <c r="A42" s="27"/>
      <c r="B42" s="30"/>
      <c r="C42" s="49">
        <v>23.5</v>
      </c>
      <c r="D42" s="50">
        <v>5.0999999999999997E-2</v>
      </c>
      <c r="E42" s="27"/>
      <c r="F42" s="49">
        <v>23</v>
      </c>
      <c r="G42" s="51">
        <v>1759000</v>
      </c>
      <c r="H42" s="51">
        <v>2639000</v>
      </c>
      <c r="I42" s="51">
        <v>1198000</v>
      </c>
      <c r="J42" s="51">
        <v>5596000</v>
      </c>
      <c r="K42" s="27"/>
      <c r="L42" s="27"/>
      <c r="M42" s="27"/>
      <c r="N42" s="27"/>
      <c r="O42" s="27"/>
      <c r="P42" s="27"/>
      <c r="Q42" s="28"/>
    </row>
    <row r="43" spans="1:17" x14ac:dyDescent="0.25">
      <c r="A43" s="27"/>
      <c r="B43" s="30"/>
      <c r="C43" s="49">
        <v>24.5</v>
      </c>
      <c r="D43" s="50">
        <v>5.0999999999999997E-2</v>
      </c>
      <c r="E43" s="27"/>
      <c r="F43" s="49">
        <v>24</v>
      </c>
      <c r="G43" s="51">
        <v>1735000</v>
      </c>
      <c r="H43" s="51">
        <v>2602000</v>
      </c>
      <c r="I43" s="51">
        <v>1058000</v>
      </c>
      <c r="J43" s="51">
        <v>5395000</v>
      </c>
      <c r="K43" s="27"/>
      <c r="L43" s="27"/>
      <c r="M43" s="27"/>
      <c r="N43" s="27"/>
      <c r="O43" s="27"/>
      <c r="P43" s="27"/>
      <c r="Q43" s="28"/>
    </row>
    <row r="44" spans="1:17" x14ac:dyDescent="0.25">
      <c r="A44" s="27"/>
      <c r="B44" s="30"/>
      <c r="C44" s="49">
        <v>25.5</v>
      </c>
      <c r="D44" s="50">
        <v>5.0999999999999997E-2</v>
      </c>
      <c r="E44" s="27"/>
      <c r="F44" s="49">
        <v>25</v>
      </c>
      <c r="G44" s="51">
        <v>1702000</v>
      </c>
      <c r="H44" s="51">
        <v>2553000</v>
      </c>
      <c r="I44" s="51">
        <v>926000</v>
      </c>
      <c r="J44" s="51">
        <v>5181000</v>
      </c>
      <c r="K44" s="27"/>
      <c r="L44" s="27"/>
      <c r="M44" s="27"/>
      <c r="N44" s="27"/>
      <c r="O44" s="27"/>
      <c r="P44" s="27"/>
      <c r="Q44" s="28"/>
    </row>
    <row r="45" spans="1:17" x14ac:dyDescent="0.25">
      <c r="A45" s="27"/>
      <c r="B45" s="30"/>
      <c r="C45" s="49">
        <v>26.5</v>
      </c>
      <c r="D45" s="50">
        <v>5.1999999999999998E-2</v>
      </c>
      <c r="E45" s="27"/>
      <c r="F45" s="49">
        <v>26</v>
      </c>
      <c r="G45" s="51">
        <v>1662000</v>
      </c>
      <c r="H45" s="51">
        <v>2492000</v>
      </c>
      <c r="I45" s="51">
        <v>803000</v>
      </c>
      <c r="J45" s="51">
        <v>4957000</v>
      </c>
      <c r="K45" s="27"/>
      <c r="L45" s="27"/>
      <c r="M45" s="27"/>
      <c r="N45" s="27"/>
      <c r="O45" s="27"/>
      <c r="P45" s="27"/>
      <c r="Q45" s="28"/>
    </row>
    <row r="46" spans="1:17" x14ac:dyDescent="0.25">
      <c r="A46" s="27"/>
      <c r="B46" s="30"/>
      <c r="C46" s="49">
        <v>27.5</v>
      </c>
      <c r="D46" s="50">
        <v>5.1999999999999998E-2</v>
      </c>
      <c r="E46" s="27"/>
      <c r="F46" s="49">
        <v>27</v>
      </c>
      <c r="G46" s="51">
        <v>1614000</v>
      </c>
      <c r="H46" s="51">
        <v>2421000</v>
      </c>
      <c r="I46" s="51">
        <v>689000</v>
      </c>
      <c r="J46" s="51">
        <v>4724000</v>
      </c>
      <c r="K46" s="27"/>
      <c r="L46" s="27"/>
      <c r="M46" s="27"/>
      <c r="N46" s="27"/>
      <c r="O46" s="27"/>
      <c r="P46" s="27"/>
      <c r="Q46" s="28"/>
    </row>
    <row r="47" spans="1:17" x14ac:dyDescent="0.25">
      <c r="A47" s="27"/>
      <c r="B47" s="30"/>
      <c r="C47" s="49">
        <v>28.5</v>
      </c>
      <c r="D47" s="50">
        <v>5.2999999999999999E-2</v>
      </c>
      <c r="E47" s="27"/>
      <c r="F47" s="49">
        <v>28</v>
      </c>
      <c r="G47" s="51">
        <v>1561000</v>
      </c>
      <c r="H47" s="51">
        <v>2341000</v>
      </c>
      <c r="I47" s="51">
        <v>584000</v>
      </c>
      <c r="J47" s="51">
        <v>4486000</v>
      </c>
      <c r="K47" s="27"/>
      <c r="L47" s="27"/>
      <c r="M47" s="27"/>
      <c r="N47" s="27"/>
      <c r="O47" s="27"/>
      <c r="P47" s="27"/>
      <c r="Q47" s="28"/>
    </row>
    <row r="48" spans="1:17" x14ac:dyDescent="0.25">
      <c r="A48" s="27"/>
      <c r="B48" s="30"/>
      <c r="C48" s="49" t="s">
        <v>53</v>
      </c>
      <c r="D48" s="50">
        <v>5.5E-2</v>
      </c>
      <c r="E48" s="27"/>
      <c r="F48" s="49">
        <v>29</v>
      </c>
      <c r="G48" s="51">
        <v>1502000</v>
      </c>
      <c r="H48" s="51">
        <v>2252000</v>
      </c>
      <c r="I48" s="51">
        <v>489000</v>
      </c>
      <c r="J48" s="51">
        <v>4243000</v>
      </c>
      <c r="K48" s="27"/>
      <c r="L48" s="27"/>
      <c r="M48" s="27"/>
      <c r="N48" s="27"/>
      <c r="O48" s="27"/>
      <c r="P48" s="27"/>
      <c r="Q48" s="28"/>
    </row>
    <row r="49" spans="1:17" x14ac:dyDescent="0.25">
      <c r="A49" s="27"/>
      <c r="B49" s="30"/>
      <c r="C49" s="27"/>
      <c r="D49" s="30"/>
      <c r="E49" s="27"/>
      <c r="F49" s="49">
        <v>30</v>
      </c>
      <c r="G49" s="51">
        <v>1438000</v>
      </c>
      <c r="H49" s="51">
        <v>2157000</v>
      </c>
      <c r="I49" s="51">
        <v>404000</v>
      </c>
      <c r="J49" s="51">
        <v>3999000</v>
      </c>
      <c r="K49" s="27"/>
      <c r="L49" s="27"/>
      <c r="M49" s="27"/>
      <c r="N49" s="27"/>
      <c r="O49" s="27"/>
      <c r="P49" s="27"/>
      <c r="Q49" s="28"/>
    </row>
    <row r="50" spans="1:17" x14ac:dyDescent="0.25">
      <c r="A50" s="27"/>
      <c r="B50" s="30"/>
      <c r="C50" s="27"/>
      <c r="D50" s="30"/>
      <c r="E50" s="27"/>
      <c r="F50" s="49">
        <v>31</v>
      </c>
      <c r="G50" s="51">
        <v>1370000</v>
      </c>
      <c r="H50" s="51">
        <v>2055000</v>
      </c>
      <c r="I50" s="51">
        <v>329000</v>
      </c>
      <c r="J50" s="51">
        <v>3754000</v>
      </c>
      <c r="K50" s="27"/>
      <c r="L50" s="27"/>
      <c r="M50" s="27"/>
      <c r="N50" s="27"/>
      <c r="O50" s="27"/>
      <c r="P50" s="27"/>
      <c r="Q50" s="28"/>
    </row>
    <row r="51" spans="1:17" x14ac:dyDescent="0.25">
      <c r="A51" s="27"/>
      <c r="B51" s="30"/>
      <c r="C51" s="27"/>
      <c r="D51" s="30"/>
      <c r="E51" s="27"/>
      <c r="F51" s="49">
        <v>32</v>
      </c>
      <c r="G51" s="51">
        <v>1299000</v>
      </c>
      <c r="H51" s="51">
        <v>1948000</v>
      </c>
      <c r="I51" s="51">
        <v>264000</v>
      </c>
      <c r="J51" s="51">
        <v>3511000</v>
      </c>
      <c r="K51" s="27"/>
      <c r="L51" s="27"/>
      <c r="M51" s="27"/>
      <c r="N51" s="27"/>
      <c r="O51" s="27"/>
      <c r="P51" s="27"/>
      <c r="Q51" s="28"/>
    </row>
    <row r="52" spans="1:17" x14ac:dyDescent="0.25">
      <c r="A52" s="27"/>
      <c r="B52" s="30"/>
      <c r="C52" s="27"/>
      <c r="D52" s="30"/>
      <c r="E52" s="27"/>
      <c r="F52" s="49">
        <v>33</v>
      </c>
      <c r="G52" s="51">
        <v>1225000</v>
      </c>
      <c r="H52" s="51">
        <v>1837000</v>
      </c>
      <c r="I52" s="51">
        <v>207000</v>
      </c>
      <c r="J52" s="51">
        <v>3269000</v>
      </c>
      <c r="K52" s="27"/>
      <c r="L52" s="27"/>
      <c r="M52" s="27"/>
      <c r="N52" s="27"/>
      <c r="O52" s="27"/>
      <c r="P52" s="27"/>
      <c r="Q52" s="28"/>
    </row>
    <row r="53" spans="1:17" x14ac:dyDescent="0.25">
      <c r="A53" s="27"/>
      <c r="B53" s="30"/>
      <c r="C53" s="27"/>
      <c r="D53" s="30"/>
      <c r="E53" s="27"/>
      <c r="F53" s="49">
        <v>34</v>
      </c>
      <c r="G53" s="51">
        <v>1150000</v>
      </c>
      <c r="H53" s="51">
        <v>1724000</v>
      </c>
      <c r="I53" s="51">
        <v>160000</v>
      </c>
      <c r="J53" s="51">
        <v>3034000</v>
      </c>
      <c r="K53" s="27"/>
      <c r="L53" s="27"/>
      <c r="M53" s="27"/>
      <c r="N53" s="27"/>
      <c r="O53" s="27"/>
      <c r="P53" s="27"/>
      <c r="Q53" s="28"/>
    </row>
    <row r="54" spans="1:17" x14ac:dyDescent="0.25">
      <c r="A54" s="27"/>
      <c r="B54" s="30"/>
      <c r="C54" s="27"/>
      <c r="D54" s="30"/>
      <c r="E54" s="27"/>
      <c r="F54" s="49">
        <v>35</v>
      </c>
      <c r="G54" s="51">
        <v>1073000</v>
      </c>
      <c r="H54" s="51">
        <v>1610000</v>
      </c>
      <c r="I54" s="51">
        <v>121000</v>
      </c>
      <c r="J54" s="51">
        <v>2804000</v>
      </c>
      <c r="K54" s="27"/>
      <c r="L54" s="27"/>
      <c r="M54" s="27"/>
      <c r="N54" s="27"/>
      <c r="O54" s="27"/>
      <c r="P54" s="27"/>
      <c r="Q54" s="28"/>
    </row>
    <row r="55" spans="1:17" x14ac:dyDescent="0.25">
      <c r="A55" s="27"/>
      <c r="B55" s="30"/>
      <c r="C55" s="27"/>
      <c r="D55" s="30"/>
      <c r="E55" s="27"/>
      <c r="F55" s="49">
        <v>36</v>
      </c>
      <c r="G55" s="51">
        <v>997000</v>
      </c>
      <c r="H55" s="51">
        <v>1496000</v>
      </c>
      <c r="I55" s="51">
        <v>89000</v>
      </c>
      <c r="J55" s="51">
        <v>2582000</v>
      </c>
      <c r="K55" s="27"/>
      <c r="L55" s="27"/>
      <c r="M55" s="27"/>
      <c r="N55" s="27"/>
      <c r="O55" s="27"/>
      <c r="P55" s="27"/>
      <c r="Q55" s="28"/>
    </row>
    <row r="56" spans="1:17" x14ac:dyDescent="0.25">
      <c r="A56" s="27"/>
      <c r="B56" s="30"/>
      <c r="C56" s="27"/>
      <c r="D56" s="30"/>
      <c r="E56" s="27"/>
      <c r="F56" s="49">
        <v>37</v>
      </c>
      <c r="G56" s="51">
        <v>921000</v>
      </c>
      <c r="H56" s="51">
        <v>1382000</v>
      </c>
      <c r="I56" s="51">
        <v>64000</v>
      </c>
      <c r="J56" s="51">
        <v>2367000</v>
      </c>
      <c r="K56" s="27"/>
      <c r="L56" s="27"/>
      <c r="M56" s="27"/>
      <c r="N56" s="27"/>
      <c r="O56" s="27"/>
      <c r="P56" s="27"/>
      <c r="Q56" s="28"/>
    </row>
    <row r="57" spans="1:17" x14ac:dyDescent="0.25">
      <c r="A57" s="27"/>
      <c r="B57" s="30"/>
      <c r="C57" s="27"/>
      <c r="D57" s="30"/>
      <c r="E57" s="27"/>
      <c r="F57" s="49">
        <v>38</v>
      </c>
      <c r="G57" s="51">
        <v>847000</v>
      </c>
      <c r="H57" s="51">
        <v>1271000</v>
      </c>
      <c r="I57" s="51">
        <v>45000</v>
      </c>
      <c r="J57" s="51">
        <v>2163000</v>
      </c>
      <c r="K57" s="27"/>
      <c r="L57" s="27"/>
      <c r="M57" s="27"/>
      <c r="N57" s="27"/>
      <c r="O57" s="27"/>
      <c r="P57" s="27"/>
      <c r="Q57" s="28"/>
    </row>
    <row r="58" spans="1:17" x14ac:dyDescent="0.25">
      <c r="A58" s="27"/>
      <c r="B58" s="30"/>
      <c r="C58" s="27"/>
      <c r="D58" s="30"/>
      <c r="E58" s="27"/>
      <c r="F58" s="49">
        <v>39</v>
      </c>
      <c r="G58" s="51">
        <v>775000</v>
      </c>
      <c r="H58" s="51">
        <v>1162000</v>
      </c>
      <c r="I58" s="51">
        <v>31000</v>
      </c>
      <c r="J58" s="51">
        <v>1968000</v>
      </c>
      <c r="K58" s="27"/>
      <c r="L58" s="27"/>
      <c r="M58" s="27"/>
      <c r="N58" s="27"/>
      <c r="O58" s="27"/>
      <c r="P58" s="27"/>
      <c r="Q58" s="28"/>
    </row>
    <row r="59" spans="1:17" x14ac:dyDescent="0.25">
      <c r="A59" s="27"/>
      <c r="B59" s="30"/>
      <c r="C59" s="27"/>
      <c r="D59" s="30"/>
      <c r="E59" s="27"/>
      <c r="F59" s="49">
        <v>40</v>
      </c>
      <c r="G59" s="51">
        <v>705000</v>
      </c>
      <c r="H59" s="51">
        <v>1058000</v>
      </c>
      <c r="I59" s="51">
        <v>21000</v>
      </c>
      <c r="J59" s="51">
        <v>1784000</v>
      </c>
      <c r="K59" s="27"/>
      <c r="L59" s="27"/>
      <c r="M59" s="27"/>
      <c r="N59" s="27"/>
      <c r="O59" s="27"/>
      <c r="P59" s="27"/>
      <c r="Q59" s="28"/>
    </row>
    <row r="60" spans="1:17" x14ac:dyDescent="0.25">
      <c r="A60" s="27"/>
      <c r="B60" s="30"/>
      <c r="C60" s="27"/>
      <c r="D60" s="30"/>
      <c r="E60" s="27"/>
      <c r="F60" s="49">
        <v>41</v>
      </c>
      <c r="G60" s="51">
        <v>639000</v>
      </c>
      <c r="H60" s="51">
        <v>958000</v>
      </c>
      <c r="I60" s="51">
        <v>13000</v>
      </c>
      <c r="J60" s="51">
        <v>1610000</v>
      </c>
      <c r="K60" s="27"/>
      <c r="L60" s="27"/>
      <c r="M60" s="27"/>
      <c r="N60" s="27"/>
      <c r="O60" s="27"/>
      <c r="P60" s="27"/>
      <c r="Q60" s="28"/>
    </row>
    <row r="61" spans="1:17" x14ac:dyDescent="0.25">
      <c r="A61" s="27"/>
      <c r="B61" s="30"/>
      <c r="C61" s="27"/>
      <c r="D61" s="30"/>
      <c r="E61" s="27"/>
      <c r="F61" s="49">
        <v>42</v>
      </c>
      <c r="G61" s="51">
        <v>576000</v>
      </c>
      <c r="H61" s="51">
        <v>864000</v>
      </c>
      <c r="I61" s="51">
        <v>8000</v>
      </c>
      <c r="J61" s="51">
        <v>1448000</v>
      </c>
      <c r="K61" s="27"/>
      <c r="L61" s="27"/>
      <c r="M61" s="27"/>
      <c r="N61" s="27"/>
      <c r="O61" s="27"/>
      <c r="P61" s="27"/>
      <c r="Q61" s="28"/>
    </row>
    <row r="62" spans="1:17" x14ac:dyDescent="0.25">
      <c r="A62" s="27"/>
      <c r="B62" s="30"/>
      <c r="C62" s="27"/>
      <c r="D62" s="30"/>
      <c r="E62" s="27"/>
      <c r="F62" s="49">
        <v>43</v>
      </c>
      <c r="G62" s="51">
        <v>517000</v>
      </c>
      <c r="H62" s="51">
        <v>775000</v>
      </c>
      <c r="I62" s="51">
        <v>5000</v>
      </c>
      <c r="J62" s="51">
        <v>1297000</v>
      </c>
      <c r="K62" s="27"/>
      <c r="L62" s="27"/>
      <c r="M62" s="27"/>
      <c r="N62" s="27"/>
      <c r="O62" s="27"/>
      <c r="P62" s="27"/>
      <c r="Q62" s="28"/>
    </row>
    <row r="63" spans="1:17" x14ac:dyDescent="0.25">
      <c r="A63" s="27"/>
      <c r="B63" s="30"/>
      <c r="C63" s="27"/>
      <c r="D63" s="30"/>
      <c r="E63" s="27"/>
      <c r="F63" s="49">
        <v>44</v>
      </c>
      <c r="G63" s="51">
        <v>461000</v>
      </c>
      <c r="H63" s="51">
        <v>692000</v>
      </c>
      <c r="I63" s="51">
        <v>3000</v>
      </c>
      <c r="J63" s="51">
        <v>1156000</v>
      </c>
      <c r="K63" s="27"/>
      <c r="L63" s="27"/>
      <c r="M63" s="27"/>
      <c r="N63" s="27"/>
      <c r="O63" s="27"/>
      <c r="P63" s="27"/>
      <c r="Q63" s="28"/>
    </row>
    <row r="64" spans="1:17" x14ac:dyDescent="0.25">
      <c r="A64" s="27"/>
      <c r="B64" s="30"/>
      <c r="C64" s="27"/>
      <c r="D64" s="30"/>
      <c r="E64" s="27"/>
      <c r="F64" s="49">
        <v>45</v>
      </c>
      <c r="G64" s="51">
        <v>410000</v>
      </c>
      <c r="H64" s="51">
        <v>615000</v>
      </c>
      <c r="I64" s="51">
        <v>2000</v>
      </c>
      <c r="J64" s="51">
        <v>1027000</v>
      </c>
      <c r="K64" s="27"/>
      <c r="L64" s="27"/>
      <c r="M64" s="27"/>
      <c r="N64" s="27"/>
      <c r="O64" s="27"/>
      <c r="P64" s="27"/>
      <c r="Q64" s="28"/>
    </row>
    <row r="65" spans="1:17" x14ac:dyDescent="0.25">
      <c r="A65" s="27"/>
      <c r="B65" s="30"/>
      <c r="C65" s="27"/>
      <c r="D65" s="30"/>
      <c r="E65" s="27"/>
      <c r="F65" s="49">
        <v>46</v>
      </c>
      <c r="G65" s="51">
        <v>363000</v>
      </c>
      <c r="H65" s="51">
        <v>545000</v>
      </c>
      <c r="I65" s="51">
        <v>1000</v>
      </c>
      <c r="J65" s="51">
        <v>909000</v>
      </c>
      <c r="K65" s="27"/>
      <c r="L65" s="27"/>
      <c r="M65" s="27"/>
      <c r="N65" s="27"/>
      <c r="O65" s="27"/>
      <c r="P65" s="27"/>
      <c r="Q65" s="28"/>
    </row>
    <row r="66" spans="1:17" x14ac:dyDescent="0.25">
      <c r="A66" s="27"/>
      <c r="B66" s="30"/>
      <c r="C66" s="27"/>
      <c r="D66" s="30"/>
      <c r="E66" s="27"/>
      <c r="F66" s="49">
        <v>47</v>
      </c>
      <c r="G66" s="51">
        <v>320000</v>
      </c>
      <c r="H66" s="51">
        <v>480000</v>
      </c>
      <c r="I66" s="51">
        <v>0</v>
      </c>
      <c r="J66" s="51">
        <v>800000</v>
      </c>
      <c r="K66" s="27"/>
      <c r="L66" s="27"/>
      <c r="M66" s="27"/>
      <c r="N66" s="27"/>
      <c r="O66" s="27"/>
      <c r="P66" s="27"/>
      <c r="Q66" s="28"/>
    </row>
    <row r="67" spans="1:17" x14ac:dyDescent="0.25">
      <c r="A67" s="27"/>
      <c r="B67" s="30"/>
      <c r="C67" s="27"/>
      <c r="D67" s="30"/>
      <c r="E67" s="27"/>
      <c r="F67" s="49">
        <v>48</v>
      </c>
      <c r="G67" s="51">
        <v>281000</v>
      </c>
      <c r="H67" s="51">
        <v>421000</v>
      </c>
      <c r="I67" s="51">
        <v>0</v>
      </c>
      <c r="J67" s="51">
        <v>702000</v>
      </c>
      <c r="K67" s="27"/>
      <c r="L67" s="27"/>
      <c r="M67" s="27"/>
      <c r="N67" s="27"/>
      <c r="O67" s="27"/>
      <c r="P67" s="27"/>
      <c r="Q67" s="28"/>
    </row>
    <row r="68" spans="1:17" x14ac:dyDescent="0.25">
      <c r="A68" s="27"/>
      <c r="B68" s="30"/>
      <c r="C68" s="27"/>
      <c r="D68" s="30"/>
      <c r="E68" s="27"/>
      <c r="F68" s="49">
        <v>49</v>
      </c>
      <c r="G68" s="51">
        <v>246000</v>
      </c>
      <c r="H68" s="51">
        <v>368000</v>
      </c>
      <c r="I68" s="51">
        <v>0</v>
      </c>
      <c r="J68" s="51">
        <v>614000</v>
      </c>
      <c r="K68" s="27"/>
      <c r="L68" s="27"/>
      <c r="M68" s="27"/>
      <c r="N68" s="27"/>
      <c r="O68" s="27"/>
      <c r="P68" s="27"/>
      <c r="Q68" s="28"/>
    </row>
    <row r="69" spans="1:17" x14ac:dyDescent="0.25">
      <c r="A69" s="27"/>
      <c r="B69" s="30"/>
      <c r="C69" s="27"/>
      <c r="D69" s="30"/>
      <c r="E69" s="27"/>
      <c r="F69" s="49">
        <v>50</v>
      </c>
      <c r="G69" s="51">
        <v>214000</v>
      </c>
      <c r="H69" s="51">
        <v>321000</v>
      </c>
      <c r="I69" s="51">
        <v>0</v>
      </c>
      <c r="J69" s="51">
        <v>535000</v>
      </c>
      <c r="K69" s="27"/>
      <c r="L69" s="27"/>
      <c r="M69" s="27"/>
      <c r="N69" s="27"/>
      <c r="O69" s="27"/>
      <c r="P69" s="27"/>
      <c r="Q69" s="28"/>
    </row>
    <row r="70" spans="1:17" x14ac:dyDescent="0.25">
      <c r="A70" s="27"/>
      <c r="B70" s="30"/>
      <c r="C70" s="27"/>
      <c r="D70" s="30"/>
      <c r="E70" s="27"/>
      <c r="F70" s="49">
        <v>51</v>
      </c>
      <c r="G70" s="51">
        <v>185000</v>
      </c>
      <c r="H70" s="51">
        <v>278000</v>
      </c>
      <c r="I70" s="51">
        <v>0</v>
      </c>
      <c r="J70" s="51">
        <v>463000</v>
      </c>
      <c r="K70" s="27"/>
      <c r="L70" s="27"/>
      <c r="M70" s="27"/>
      <c r="N70" s="27"/>
      <c r="O70" s="27"/>
      <c r="P70" s="27"/>
      <c r="Q70" s="28"/>
    </row>
    <row r="71" spans="1:17" x14ac:dyDescent="0.25">
      <c r="A71" s="27"/>
      <c r="B71" s="30"/>
      <c r="C71" s="27"/>
      <c r="D71" s="30"/>
      <c r="E71" s="27"/>
      <c r="F71" s="49">
        <v>52</v>
      </c>
      <c r="G71" s="51">
        <v>160000</v>
      </c>
      <c r="H71" s="51">
        <v>240000</v>
      </c>
      <c r="I71" s="51">
        <v>0</v>
      </c>
      <c r="J71" s="51">
        <v>400000</v>
      </c>
      <c r="K71" s="27"/>
      <c r="L71" s="27"/>
      <c r="M71" s="27"/>
      <c r="N71" s="27"/>
      <c r="O71" s="27"/>
      <c r="P71" s="27"/>
      <c r="Q71" s="28"/>
    </row>
    <row r="72" spans="1:17" x14ac:dyDescent="0.25">
      <c r="A72" s="27"/>
      <c r="B72" s="30"/>
      <c r="C72" s="27"/>
      <c r="D72" s="30"/>
      <c r="E72" s="27"/>
      <c r="F72" s="49">
        <v>53</v>
      </c>
      <c r="G72" s="51">
        <v>137000</v>
      </c>
      <c r="H72" s="51">
        <v>206000</v>
      </c>
      <c r="I72" s="51">
        <v>0</v>
      </c>
      <c r="J72" s="51">
        <v>343000</v>
      </c>
      <c r="K72" s="27"/>
      <c r="L72" s="27"/>
      <c r="M72" s="27"/>
      <c r="N72" s="27"/>
      <c r="O72" s="27"/>
      <c r="P72" s="27"/>
      <c r="Q72" s="28"/>
    </row>
    <row r="73" spans="1:17" x14ac:dyDescent="0.25">
      <c r="A73" s="27"/>
      <c r="B73" s="30"/>
      <c r="C73" s="27"/>
      <c r="D73" s="30"/>
      <c r="E73" s="27"/>
      <c r="F73" s="49">
        <v>54</v>
      </c>
      <c r="G73" s="51">
        <v>118000</v>
      </c>
      <c r="H73" s="51">
        <v>176000</v>
      </c>
      <c r="I73" s="51">
        <v>0</v>
      </c>
      <c r="J73" s="51">
        <v>294000</v>
      </c>
      <c r="K73" s="27"/>
      <c r="L73" s="27"/>
      <c r="M73" s="27"/>
      <c r="N73" s="27"/>
      <c r="O73" s="27"/>
      <c r="P73" s="27"/>
      <c r="Q73" s="28"/>
    </row>
    <row r="74" spans="1:17" x14ac:dyDescent="0.25">
      <c r="A74" s="27"/>
      <c r="B74" s="30"/>
      <c r="C74" s="27"/>
      <c r="D74" s="30"/>
      <c r="E74" s="27"/>
      <c r="F74" s="49">
        <v>55</v>
      </c>
      <c r="G74" s="51">
        <v>100000</v>
      </c>
      <c r="H74" s="51">
        <v>150000</v>
      </c>
      <c r="I74" s="51">
        <v>0</v>
      </c>
      <c r="J74" s="51">
        <v>250000</v>
      </c>
      <c r="K74" s="27"/>
      <c r="L74" s="27"/>
      <c r="M74" s="27"/>
      <c r="N74" s="27"/>
      <c r="O74" s="27"/>
      <c r="P74" s="27"/>
      <c r="Q74" s="28"/>
    </row>
    <row r="75" spans="1:17" x14ac:dyDescent="0.25">
      <c r="A75" s="27"/>
      <c r="B75" s="30"/>
      <c r="C75" s="27"/>
      <c r="D75" s="30"/>
      <c r="E75" s="27"/>
      <c r="F75" s="49">
        <v>56</v>
      </c>
      <c r="G75" s="51">
        <v>85000</v>
      </c>
      <c r="H75" s="51">
        <v>128000</v>
      </c>
      <c r="I75" s="51">
        <v>0</v>
      </c>
      <c r="J75" s="51">
        <v>213000</v>
      </c>
      <c r="K75" s="27"/>
      <c r="L75" s="27"/>
      <c r="M75" s="27"/>
      <c r="N75" s="27"/>
      <c r="O75" s="27"/>
      <c r="P75" s="27"/>
      <c r="Q75" s="28"/>
    </row>
    <row r="76" spans="1:17" x14ac:dyDescent="0.25">
      <c r="A76" s="27"/>
      <c r="B76" s="30"/>
      <c r="C76" s="27"/>
      <c r="D76" s="30"/>
      <c r="E76" s="27"/>
      <c r="F76" s="49">
        <v>57</v>
      </c>
      <c r="G76" s="51">
        <v>72000</v>
      </c>
      <c r="H76" s="51">
        <v>108000</v>
      </c>
      <c r="I76" s="51">
        <v>0</v>
      </c>
      <c r="J76" s="51">
        <v>180000</v>
      </c>
      <c r="K76" s="27"/>
      <c r="L76" s="27"/>
      <c r="M76" s="27"/>
      <c r="N76" s="27"/>
      <c r="O76" s="27"/>
      <c r="P76" s="27"/>
      <c r="Q76" s="28"/>
    </row>
    <row r="77" spans="1:17" x14ac:dyDescent="0.25">
      <c r="A77" s="27"/>
      <c r="B77" s="30"/>
      <c r="C77" s="27"/>
      <c r="D77" s="30"/>
      <c r="E77" s="27"/>
      <c r="F77" s="49">
        <v>58</v>
      </c>
      <c r="G77" s="51">
        <v>60000</v>
      </c>
      <c r="H77" s="51">
        <v>91000</v>
      </c>
      <c r="I77" s="51">
        <v>0</v>
      </c>
      <c r="J77" s="51">
        <v>151000</v>
      </c>
      <c r="K77" s="27"/>
      <c r="L77" s="27"/>
      <c r="M77" s="27"/>
      <c r="N77" s="27"/>
      <c r="O77" s="27"/>
      <c r="P77" s="27"/>
      <c r="Q77" s="28"/>
    </row>
    <row r="78" spans="1:17" x14ac:dyDescent="0.25">
      <c r="A78" s="27"/>
      <c r="B78" s="30"/>
      <c r="C78" s="27"/>
      <c r="D78" s="30"/>
      <c r="E78" s="27"/>
      <c r="F78" s="49">
        <v>59</v>
      </c>
      <c r="G78" s="51">
        <v>51000</v>
      </c>
      <c r="H78" s="51">
        <v>76000</v>
      </c>
      <c r="I78" s="51">
        <v>0</v>
      </c>
      <c r="J78" s="51">
        <v>127000</v>
      </c>
      <c r="K78" s="27"/>
      <c r="L78" s="27"/>
      <c r="M78" s="27"/>
      <c r="N78" s="27"/>
      <c r="O78" s="27"/>
      <c r="P78" s="27"/>
      <c r="Q78" s="28"/>
    </row>
    <row r="79" spans="1:17" x14ac:dyDescent="0.25">
      <c r="A79" s="27"/>
      <c r="B79" s="30"/>
      <c r="C79" s="27"/>
      <c r="D79" s="30"/>
      <c r="E79" s="27"/>
      <c r="F79" s="49">
        <v>60</v>
      </c>
      <c r="G79" s="51">
        <v>42000</v>
      </c>
      <c r="H79" s="51">
        <v>63000</v>
      </c>
      <c r="I79" s="51">
        <v>0</v>
      </c>
      <c r="J79" s="51">
        <v>105000</v>
      </c>
      <c r="K79" s="27"/>
      <c r="L79" s="27"/>
      <c r="M79" s="27"/>
      <c r="N79" s="27"/>
      <c r="O79" s="27"/>
      <c r="P79" s="27"/>
      <c r="Q79" s="28"/>
    </row>
    <row r="80" spans="1:17" x14ac:dyDescent="0.25">
      <c r="A80" s="27"/>
      <c r="B80" s="30"/>
      <c r="C80" s="27"/>
      <c r="D80" s="30"/>
      <c r="E80" s="27"/>
      <c r="F80" s="49">
        <v>61</v>
      </c>
      <c r="G80" s="51">
        <v>35000</v>
      </c>
      <c r="H80" s="51">
        <v>53000</v>
      </c>
      <c r="I80" s="51">
        <v>0</v>
      </c>
      <c r="J80" s="51">
        <v>88000</v>
      </c>
      <c r="K80" s="27"/>
      <c r="L80" s="27"/>
      <c r="M80" s="27"/>
      <c r="N80" s="27"/>
      <c r="O80" s="27"/>
      <c r="P80" s="27"/>
      <c r="Q80" s="28"/>
    </row>
    <row r="81" spans="1:17" x14ac:dyDescent="0.25">
      <c r="A81" s="27"/>
      <c r="B81" s="30"/>
      <c r="C81" s="27"/>
      <c r="D81" s="30"/>
      <c r="E81" s="27"/>
      <c r="F81" s="49">
        <v>62</v>
      </c>
      <c r="G81" s="51">
        <v>29000</v>
      </c>
      <c r="H81" s="51">
        <v>44000</v>
      </c>
      <c r="I81" s="51">
        <v>0</v>
      </c>
      <c r="J81" s="51">
        <v>73000</v>
      </c>
      <c r="K81" s="27"/>
      <c r="L81" s="27"/>
      <c r="M81" s="27"/>
      <c r="N81" s="27"/>
      <c r="O81" s="27"/>
      <c r="P81" s="27"/>
      <c r="Q81" s="28"/>
    </row>
    <row r="82" spans="1:17" x14ac:dyDescent="0.25">
      <c r="A82" s="27"/>
      <c r="B82" s="30"/>
      <c r="C82" s="27"/>
      <c r="D82" s="30"/>
      <c r="E82" s="27"/>
      <c r="F82" s="49">
        <v>63</v>
      </c>
      <c r="G82" s="51">
        <v>24000</v>
      </c>
      <c r="H82" s="51">
        <v>36000</v>
      </c>
      <c r="I82" s="51">
        <v>0</v>
      </c>
      <c r="J82" s="51">
        <v>60000</v>
      </c>
      <c r="K82" s="27"/>
      <c r="L82" s="27"/>
      <c r="M82" s="27"/>
      <c r="N82" s="27"/>
      <c r="O82" s="27"/>
      <c r="P82" s="27"/>
      <c r="Q82" s="28"/>
    </row>
    <row r="83" spans="1:17" x14ac:dyDescent="0.25">
      <c r="A83" s="27"/>
      <c r="B83" s="30"/>
      <c r="C83" s="27"/>
      <c r="D83" s="30"/>
      <c r="E83" s="27"/>
      <c r="F83" s="49">
        <v>64</v>
      </c>
      <c r="G83" s="51">
        <v>20000</v>
      </c>
      <c r="H83" s="51">
        <v>29000</v>
      </c>
      <c r="I83" s="51">
        <v>0</v>
      </c>
      <c r="J83" s="51">
        <v>49000</v>
      </c>
      <c r="K83" s="27"/>
      <c r="L83" s="27"/>
      <c r="M83" s="27"/>
      <c r="N83" s="27"/>
      <c r="O83" s="27"/>
      <c r="P83" s="27"/>
      <c r="Q83" s="28"/>
    </row>
    <row r="84" spans="1:17" x14ac:dyDescent="0.25">
      <c r="A84" s="27"/>
      <c r="B84" s="30"/>
      <c r="C84" s="27"/>
      <c r="D84" s="30"/>
      <c r="E84" s="27"/>
      <c r="F84" s="49">
        <v>65</v>
      </c>
      <c r="G84" s="51">
        <v>16000</v>
      </c>
      <c r="H84" s="51">
        <v>24000</v>
      </c>
      <c r="I84" s="51">
        <v>0</v>
      </c>
      <c r="J84" s="51">
        <v>40000</v>
      </c>
      <c r="K84" s="27"/>
      <c r="L84" s="27"/>
      <c r="M84" s="27"/>
      <c r="N84" s="27"/>
      <c r="O84" s="27"/>
      <c r="P84" s="27"/>
      <c r="Q84" s="28"/>
    </row>
    <row r="85" spans="1:17" x14ac:dyDescent="0.25">
      <c r="A85" s="27"/>
      <c r="B85" s="30"/>
      <c r="C85" s="27"/>
      <c r="D85" s="30"/>
      <c r="E85" s="27"/>
      <c r="F85" s="49">
        <v>66</v>
      </c>
      <c r="G85" s="51">
        <v>13000</v>
      </c>
      <c r="H85" s="51">
        <v>19000</v>
      </c>
      <c r="I85" s="51">
        <v>0</v>
      </c>
      <c r="J85" s="51">
        <v>32000</v>
      </c>
      <c r="K85" s="27"/>
      <c r="L85" s="27"/>
      <c r="M85" s="27"/>
      <c r="N85" s="27"/>
      <c r="O85" s="27"/>
      <c r="P85" s="27"/>
      <c r="Q85" s="28"/>
    </row>
    <row r="86" spans="1:17" x14ac:dyDescent="0.25">
      <c r="A86" s="27"/>
      <c r="B86" s="30"/>
      <c r="C86" s="27"/>
      <c r="D86" s="30"/>
      <c r="E86" s="27"/>
      <c r="F86" s="49">
        <v>67</v>
      </c>
      <c r="G86" s="51">
        <v>11000</v>
      </c>
      <c r="H86" s="51">
        <v>16000</v>
      </c>
      <c r="I86" s="51">
        <v>0</v>
      </c>
      <c r="J86" s="51">
        <v>27000</v>
      </c>
      <c r="K86" s="27"/>
      <c r="L86" s="27"/>
      <c r="M86" s="27"/>
      <c r="N86" s="27"/>
      <c r="O86" s="27"/>
      <c r="P86" s="27"/>
      <c r="Q86" s="28"/>
    </row>
    <row r="87" spans="1:17" x14ac:dyDescent="0.25">
      <c r="A87" s="27"/>
      <c r="B87" s="30"/>
      <c r="C87" s="27"/>
      <c r="D87" s="30"/>
      <c r="E87" s="27"/>
      <c r="F87" s="49">
        <v>68</v>
      </c>
      <c r="G87" s="51">
        <v>8000</v>
      </c>
      <c r="H87" s="51">
        <v>13000</v>
      </c>
      <c r="I87" s="51">
        <v>0</v>
      </c>
      <c r="J87" s="51">
        <v>21000</v>
      </c>
      <c r="K87" s="27"/>
      <c r="L87" s="27"/>
      <c r="M87" s="27"/>
      <c r="N87" s="27"/>
      <c r="O87" s="27"/>
      <c r="P87" s="27"/>
      <c r="Q87" s="28"/>
    </row>
    <row r="88" spans="1:17" x14ac:dyDescent="0.25">
      <c r="A88" s="27"/>
      <c r="B88" s="30"/>
      <c r="C88" s="27"/>
      <c r="D88" s="30"/>
      <c r="E88" s="27"/>
      <c r="F88" s="49">
        <v>69</v>
      </c>
      <c r="G88" s="51">
        <v>7000</v>
      </c>
      <c r="H88" s="51">
        <v>10000</v>
      </c>
      <c r="I88" s="51">
        <v>0</v>
      </c>
      <c r="J88" s="51">
        <v>17000</v>
      </c>
      <c r="K88" s="27"/>
      <c r="L88" s="27"/>
      <c r="M88" s="27"/>
      <c r="N88" s="27"/>
      <c r="O88" s="27"/>
      <c r="P88" s="27"/>
      <c r="Q88" s="28"/>
    </row>
    <row r="89" spans="1:17" x14ac:dyDescent="0.25">
      <c r="A89" s="27"/>
      <c r="B89" s="30"/>
      <c r="C89" s="27"/>
      <c r="D89" s="30"/>
      <c r="E89" s="27"/>
      <c r="F89" s="49">
        <v>70</v>
      </c>
      <c r="G89" s="51">
        <v>5000</v>
      </c>
      <c r="H89" s="51">
        <v>8000</v>
      </c>
      <c r="I89" s="51">
        <v>0</v>
      </c>
      <c r="J89" s="51">
        <v>13000</v>
      </c>
      <c r="K89" s="27"/>
      <c r="L89" s="27"/>
      <c r="M89" s="27"/>
      <c r="N89" s="27"/>
      <c r="O89" s="27"/>
      <c r="P89" s="27"/>
      <c r="Q89" s="28"/>
    </row>
    <row r="90" spans="1:17" x14ac:dyDescent="0.25">
      <c r="A90" s="27"/>
      <c r="B90" s="30"/>
      <c r="C90" s="27"/>
      <c r="D90" s="30"/>
      <c r="E90" s="27"/>
      <c r="F90" s="49">
        <v>71</v>
      </c>
      <c r="G90" s="51">
        <v>4000</v>
      </c>
      <c r="H90" s="51">
        <v>6000</v>
      </c>
      <c r="I90" s="51">
        <v>0</v>
      </c>
      <c r="J90" s="51">
        <v>10000</v>
      </c>
      <c r="K90" s="27"/>
      <c r="L90" s="27"/>
      <c r="M90" s="27"/>
      <c r="N90" s="27"/>
      <c r="O90" s="27"/>
      <c r="P90" s="27"/>
      <c r="Q90" s="28"/>
    </row>
    <row r="91" spans="1:17" x14ac:dyDescent="0.25">
      <c r="A91" s="27"/>
      <c r="B91" s="30"/>
      <c r="C91" s="27"/>
      <c r="D91" s="30"/>
      <c r="E91" s="27"/>
      <c r="F91" s="49">
        <v>72</v>
      </c>
      <c r="G91" s="51">
        <v>3000</v>
      </c>
      <c r="H91" s="51">
        <v>5000</v>
      </c>
      <c r="I91" s="51">
        <v>0</v>
      </c>
      <c r="J91" s="51">
        <v>8000</v>
      </c>
      <c r="K91" s="27"/>
      <c r="L91" s="27"/>
      <c r="M91" s="27"/>
      <c r="N91" s="27"/>
      <c r="O91" s="27"/>
      <c r="P91" s="27"/>
      <c r="Q91" s="28"/>
    </row>
    <row r="92" spans="1:17" x14ac:dyDescent="0.25">
      <c r="A92" s="27"/>
      <c r="B92" s="30"/>
      <c r="C92" s="27"/>
      <c r="D92" s="30"/>
      <c r="E92" s="27"/>
      <c r="F92" s="49">
        <v>73</v>
      </c>
      <c r="G92" s="51">
        <v>3000</v>
      </c>
      <c r="H92" s="51">
        <v>4000</v>
      </c>
      <c r="I92" s="51">
        <v>0</v>
      </c>
      <c r="J92" s="51">
        <v>7000</v>
      </c>
      <c r="K92" s="27"/>
      <c r="L92" s="27"/>
      <c r="M92" s="27"/>
      <c r="N92" s="27"/>
      <c r="O92" s="27"/>
      <c r="P92" s="27"/>
      <c r="Q92" s="28"/>
    </row>
    <row r="93" spans="1:17" x14ac:dyDescent="0.25">
      <c r="A93" s="27"/>
      <c r="B93" s="30"/>
      <c r="C93" s="27"/>
      <c r="D93" s="30"/>
      <c r="E93" s="27"/>
      <c r="F93" s="49">
        <v>74</v>
      </c>
      <c r="G93" s="51">
        <v>2000</v>
      </c>
      <c r="H93" s="51">
        <v>3000</v>
      </c>
      <c r="I93" s="51">
        <v>0</v>
      </c>
      <c r="J93" s="51">
        <v>5000</v>
      </c>
      <c r="K93" s="27"/>
      <c r="L93" s="27"/>
      <c r="M93" s="27"/>
      <c r="N93" s="27"/>
      <c r="O93" s="27"/>
      <c r="P93" s="27"/>
      <c r="Q93" s="28"/>
    </row>
    <row r="94" spans="1:17" x14ac:dyDescent="0.25">
      <c r="A94" s="27"/>
      <c r="B94" s="30"/>
      <c r="C94" s="27"/>
      <c r="D94" s="30"/>
      <c r="E94" s="27"/>
      <c r="F94" s="49">
        <v>75</v>
      </c>
      <c r="G94" s="51">
        <v>2000</v>
      </c>
      <c r="H94" s="51">
        <v>2000</v>
      </c>
      <c r="I94" s="51">
        <v>0</v>
      </c>
      <c r="J94" s="51">
        <v>4000</v>
      </c>
      <c r="K94" s="27"/>
      <c r="L94" s="27"/>
      <c r="M94" s="27"/>
      <c r="N94" s="27"/>
      <c r="O94" s="27"/>
      <c r="P94" s="27"/>
      <c r="Q94" s="28"/>
    </row>
    <row r="95" spans="1:17" x14ac:dyDescent="0.25">
      <c r="A95" s="27"/>
      <c r="B95" s="30"/>
      <c r="C95" s="27"/>
      <c r="D95" s="30"/>
      <c r="E95" s="27"/>
      <c r="F95" s="49">
        <v>76</v>
      </c>
      <c r="G95" s="51">
        <v>1000</v>
      </c>
      <c r="H95" s="51">
        <v>2000</v>
      </c>
      <c r="I95" s="51">
        <v>0</v>
      </c>
      <c r="J95" s="51">
        <v>3000</v>
      </c>
      <c r="K95" s="27"/>
      <c r="L95" s="27"/>
      <c r="M95" s="27"/>
      <c r="N95" s="27"/>
      <c r="O95" s="27"/>
      <c r="P95" s="27"/>
      <c r="Q95" s="28"/>
    </row>
    <row r="96" spans="1:17" x14ac:dyDescent="0.25">
      <c r="A96" s="27"/>
      <c r="B96" s="30"/>
      <c r="C96" s="27"/>
      <c r="D96" s="30"/>
      <c r="E96" s="27"/>
      <c r="F96" s="49">
        <v>77</v>
      </c>
      <c r="G96" s="51">
        <v>1000</v>
      </c>
      <c r="H96" s="51">
        <v>1000</v>
      </c>
      <c r="I96" s="51">
        <v>0</v>
      </c>
      <c r="J96" s="51">
        <v>2000</v>
      </c>
      <c r="K96" s="27"/>
      <c r="L96" s="27"/>
      <c r="M96" s="27"/>
      <c r="N96" s="27"/>
      <c r="O96" s="27"/>
      <c r="P96" s="27"/>
      <c r="Q96" s="28"/>
    </row>
    <row r="97" spans="1:17" x14ac:dyDescent="0.25">
      <c r="A97" s="27"/>
      <c r="B97" s="30"/>
      <c r="C97" s="27"/>
      <c r="D97" s="30"/>
      <c r="E97" s="27"/>
      <c r="F97" s="49">
        <v>78</v>
      </c>
      <c r="G97" s="51">
        <v>1000</v>
      </c>
      <c r="H97" s="51">
        <v>0</v>
      </c>
      <c r="I97" s="51">
        <v>0</v>
      </c>
      <c r="J97" s="51">
        <v>1000</v>
      </c>
      <c r="K97" s="27"/>
      <c r="L97" s="27"/>
      <c r="M97" s="27"/>
      <c r="N97" s="27"/>
      <c r="O97" s="27"/>
      <c r="P97" s="27"/>
      <c r="Q97" s="28"/>
    </row>
    <row r="98" spans="1:17" x14ac:dyDescent="0.25">
      <c r="A98" s="27"/>
      <c r="B98" s="30"/>
      <c r="C98" s="27"/>
      <c r="D98" s="30"/>
      <c r="E98" s="27"/>
      <c r="F98" s="49">
        <v>79</v>
      </c>
      <c r="G98" s="51">
        <v>1000</v>
      </c>
      <c r="H98" s="51">
        <v>0</v>
      </c>
      <c r="I98" s="51">
        <v>0</v>
      </c>
      <c r="J98" s="51">
        <v>1000</v>
      </c>
      <c r="K98" s="27"/>
      <c r="L98" s="27"/>
      <c r="M98" s="27"/>
      <c r="N98" s="27"/>
      <c r="O98" s="27"/>
      <c r="P98" s="27"/>
      <c r="Q98" s="28"/>
    </row>
    <row r="99" spans="1:17" x14ac:dyDescent="0.25">
      <c r="A99" s="27"/>
      <c r="B99" s="30"/>
      <c r="C99" s="27"/>
      <c r="D99" s="30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8"/>
    </row>
    <row r="100" spans="1:17" x14ac:dyDescent="0.25">
      <c r="A100" s="27"/>
      <c r="B100" s="30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8"/>
    </row>
    <row r="101" spans="1:17" x14ac:dyDescent="0.25">
      <c r="A101" s="27"/>
      <c r="B101" s="30" t="s">
        <v>24</v>
      </c>
      <c r="C101" s="30" t="s">
        <v>41</v>
      </c>
      <c r="D101" s="31" t="s">
        <v>54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8"/>
    </row>
    <row r="102" spans="1:17" x14ac:dyDescent="0.25">
      <c r="A102" s="27"/>
      <c r="B102" s="30"/>
      <c r="C102" s="32" t="s">
        <v>32</v>
      </c>
      <c r="D102" s="31" t="s">
        <v>55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8"/>
    </row>
    <row r="103" spans="1:17" x14ac:dyDescent="0.25">
      <c r="A103" s="27"/>
      <c r="B103" s="30"/>
      <c r="C103" s="32" t="s">
        <v>33</v>
      </c>
      <c r="D103" s="31" t="s">
        <v>56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8"/>
    </row>
    <row r="104" spans="1:17" x14ac:dyDescent="0.25">
      <c r="A104" s="27"/>
      <c r="B104" s="30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8"/>
    </row>
    <row r="105" spans="1:17" x14ac:dyDescent="0.25">
      <c r="A105" s="27"/>
      <c r="B105" s="30"/>
      <c r="C105" s="27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5"/>
      <c r="P105" s="27"/>
      <c r="Q105" s="28"/>
    </row>
    <row r="106" spans="1:17" x14ac:dyDescent="0.25">
      <c r="A106" s="27"/>
      <c r="B106" s="30"/>
      <c r="C106" s="27"/>
      <c r="D106" s="36" t="s">
        <v>45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8"/>
      <c r="P106" s="27"/>
      <c r="Q106" s="28"/>
    </row>
    <row r="107" spans="1:17" x14ac:dyDescent="0.25">
      <c r="A107" s="27"/>
      <c r="B107" s="30"/>
      <c r="C107" s="27"/>
      <c r="D107" s="30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8"/>
    </row>
    <row r="108" spans="1:17" x14ac:dyDescent="0.25">
      <c r="A108" s="27"/>
      <c r="B108" s="27" t="s">
        <v>57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8"/>
    </row>
    <row r="109" spans="1:17" x14ac:dyDescent="0.25">
      <c r="A109" s="27"/>
      <c r="B109" s="30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8"/>
    </row>
    <row r="110" spans="1:17" x14ac:dyDescent="0.25">
      <c r="A110" s="27"/>
      <c r="B110" s="30" t="s">
        <v>58</v>
      </c>
      <c r="C110" s="30" t="s">
        <v>41</v>
      </c>
      <c r="D110" s="31" t="s">
        <v>59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8"/>
    </row>
    <row r="111" spans="1:17" x14ac:dyDescent="0.25">
      <c r="A111" s="27"/>
      <c r="B111" s="30"/>
      <c r="C111" s="32" t="s">
        <v>32</v>
      </c>
      <c r="D111" s="31" t="s">
        <v>55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8"/>
    </row>
    <row r="112" spans="1:17" x14ac:dyDescent="0.25">
      <c r="A112" s="27"/>
      <c r="B112" s="30"/>
      <c r="C112" s="32" t="s">
        <v>33</v>
      </c>
      <c r="D112" s="31" t="s">
        <v>56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8"/>
    </row>
    <row r="113" spans="1:20" x14ac:dyDescent="0.25">
      <c r="A113" s="27"/>
      <c r="B113" s="30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8"/>
    </row>
    <row r="114" spans="1:20" x14ac:dyDescent="0.25">
      <c r="A114" s="27"/>
      <c r="B114" s="30"/>
      <c r="C114" s="27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5"/>
      <c r="P114" s="27"/>
      <c r="Q114" s="28"/>
    </row>
    <row r="115" spans="1:20" x14ac:dyDescent="0.25">
      <c r="A115" s="27"/>
      <c r="B115" s="30"/>
      <c r="C115" s="27"/>
      <c r="D115" s="36" t="s">
        <v>45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8"/>
      <c r="P115" s="27"/>
      <c r="Q115" s="28"/>
    </row>
    <row r="116" spans="1:20" x14ac:dyDescent="0.25">
      <c r="A116" s="27"/>
      <c r="B116" s="30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8"/>
    </row>
    <row r="117" spans="1:20" x14ac:dyDescent="0.25">
      <c r="A117" s="27"/>
      <c r="B117" s="30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8"/>
    </row>
    <row r="118" spans="1:20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8"/>
      <c r="S118" s="43"/>
    </row>
    <row r="119" spans="1:20" x14ac:dyDescent="0.25">
      <c r="A119" s="27"/>
      <c r="B119" s="27"/>
      <c r="C119" s="44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8"/>
      <c r="S119" s="45"/>
      <c r="T119" s="46"/>
    </row>
    <row r="120" spans="1:20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S120" s="45"/>
      <c r="T120" s="45"/>
    </row>
    <row r="121" spans="1:20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S121" s="45"/>
      <c r="T121" s="45"/>
    </row>
    <row r="122" spans="1:20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S122" s="45"/>
      <c r="T122" s="45"/>
    </row>
    <row r="123" spans="1:20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1:20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</row>
    <row r="125" spans="1:20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</row>
    <row r="126" spans="1:20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</row>
    <row r="127" spans="1:20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</row>
  </sheetData>
  <pageMargins left="0.7" right="0.7" top="0.75" bottom="0.75" header="0.3" footer="0.3"/>
  <pageSetup scale="77" orientation="portrait" r:id="rId1"/>
  <headerFooter differentFirst="1">
    <firstFooter>&amp;L </firstFooter>
  </headerFooter>
  <colBreaks count="1" manualBreakCount="1">
    <brk id="7" max="2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27"/>
  <sheetViews>
    <sheetView zoomScaleNormal="100" workbookViewId="0"/>
  </sheetViews>
  <sheetFormatPr defaultColWidth="12.5703125" defaultRowHeight="15.75" customHeight="1" x14ac:dyDescent="0.25"/>
  <cols>
    <col min="1" max="1" width="4.42578125" style="13" customWidth="1"/>
    <col min="2" max="2" width="16" style="13" customWidth="1"/>
    <col min="3" max="3" width="13.5703125" style="14" customWidth="1"/>
    <col min="4" max="4" width="31.5703125" style="14" customWidth="1"/>
    <col min="5" max="5" width="27.5703125" style="14" customWidth="1"/>
    <col min="6" max="6" width="78" style="14" customWidth="1"/>
    <col min="7" max="7" width="3.42578125" style="53" customWidth="1"/>
    <col min="8" max="8" width="3.42578125" customWidth="1"/>
  </cols>
  <sheetData>
    <row r="1" spans="1:21" ht="15.75" customHeight="1" x14ac:dyDescent="0.25">
      <c r="A1" s="14" t="s">
        <v>17</v>
      </c>
      <c r="B1" s="14"/>
      <c r="G1" s="52"/>
      <c r="H1" s="1"/>
      <c r="I1" s="1" t="str">
        <f>A1</f>
        <v>RETRPIRM Fall 2024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25">
      <c r="A2" s="14" t="s">
        <v>18</v>
      </c>
      <c r="B2" s="14"/>
      <c r="G2" s="52"/>
      <c r="H2" s="1"/>
      <c r="I2" s="1" t="str">
        <f>A2</f>
        <v>Question 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 x14ac:dyDescent="0.25">
      <c r="G3" s="5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 x14ac:dyDescent="0.25">
      <c r="B4" s="15" t="s">
        <v>19</v>
      </c>
      <c r="G4" s="52"/>
      <c r="H4" s="1"/>
      <c r="I4" s="26" t="s">
        <v>38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 x14ac:dyDescent="0.25">
      <c r="B5" s="14"/>
      <c r="G5" s="5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25">
      <c r="B6" s="14" t="s">
        <v>20</v>
      </c>
      <c r="G6" s="5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 x14ac:dyDescent="0.25">
      <c r="B7" s="14"/>
      <c r="G7" s="5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 x14ac:dyDescent="0.25">
      <c r="B8" s="14" t="s">
        <v>0</v>
      </c>
      <c r="G8" s="5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 x14ac:dyDescent="0.25">
      <c r="B9" s="14"/>
      <c r="G9" s="5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 x14ac:dyDescent="0.25">
      <c r="B10" s="58" t="s">
        <v>1</v>
      </c>
      <c r="C10" s="58"/>
      <c r="D10" s="58"/>
      <c r="E10" s="19">
        <v>6000</v>
      </c>
      <c r="G10" s="5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 x14ac:dyDescent="0.25">
      <c r="B11" s="58" t="s">
        <v>2</v>
      </c>
      <c r="C11" s="58"/>
      <c r="D11" s="58"/>
      <c r="E11" s="19">
        <v>3500</v>
      </c>
      <c r="G11" s="52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5">
      <c r="B12" s="58" t="s">
        <v>3</v>
      </c>
      <c r="C12" s="58"/>
      <c r="D12" s="58"/>
      <c r="E12" s="19">
        <v>2500</v>
      </c>
      <c r="G12" s="52"/>
      <c r="H12" s="1"/>
      <c r="I12" s="1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25">
      <c r="B13" s="58" t="s">
        <v>4</v>
      </c>
      <c r="C13" s="58"/>
      <c r="D13" s="58"/>
      <c r="E13" s="19">
        <v>1000</v>
      </c>
      <c r="G13" s="52"/>
      <c r="H13" s="1"/>
      <c r="I13" s="1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25">
      <c r="B14" s="58" t="s">
        <v>5</v>
      </c>
      <c r="C14" s="58"/>
      <c r="D14" s="58"/>
      <c r="E14" s="20">
        <v>1.5</v>
      </c>
      <c r="G14" s="52"/>
      <c r="H14" s="1"/>
      <c r="I14" s="1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25">
      <c r="B15" s="58" t="s">
        <v>6</v>
      </c>
      <c r="C15" s="58"/>
      <c r="D15" s="58"/>
      <c r="E15" s="19">
        <v>2000</v>
      </c>
      <c r="G15" s="52"/>
      <c r="H15" s="1"/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25">
      <c r="B16" s="58" t="s">
        <v>16</v>
      </c>
      <c r="C16" s="58"/>
      <c r="D16" s="58"/>
      <c r="E16" s="19">
        <v>2250</v>
      </c>
      <c r="G16" s="5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ht="15.75" customHeight="1" x14ac:dyDescent="0.25">
      <c r="B17" s="59" t="s">
        <v>7</v>
      </c>
      <c r="C17" s="59"/>
      <c r="D17" s="59"/>
      <c r="E17" s="22">
        <v>1500</v>
      </c>
      <c r="G17" s="52"/>
      <c r="H17" s="1"/>
      <c r="I17" s="1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ht="15.75" customHeight="1" x14ac:dyDescent="0.25">
      <c r="B18" s="60" t="s">
        <v>8</v>
      </c>
      <c r="C18" s="61"/>
      <c r="D18" s="61"/>
      <c r="E18" s="24" t="s">
        <v>9</v>
      </c>
      <c r="G18" s="52"/>
      <c r="H18" s="1"/>
      <c r="I18" s="1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15.75" customHeight="1" x14ac:dyDescent="0.25">
      <c r="B19" s="62"/>
      <c r="C19" s="63"/>
      <c r="D19" s="63"/>
      <c r="E19" s="25" t="s">
        <v>10</v>
      </c>
      <c r="G19" s="5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x14ac:dyDescent="0.25">
      <c r="B20" s="64" t="s">
        <v>11</v>
      </c>
      <c r="C20" s="64"/>
      <c r="D20" s="64"/>
      <c r="E20" s="23">
        <v>0.03</v>
      </c>
      <c r="G20" s="5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x14ac:dyDescent="0.25">
      <c r="B21" s="58" t="s">
        <v>12</v>
      </c>
      <c r="C21" s="58"/>
      <c r="D21" s="58"/>
      <c r="E21" s="21">
        <v>7.0000000000000007E-2</v>
      </c>
      <c r="G21" s="52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x14ac:dyDescent="0.25">
      <c r="B22" s="14"/>
      <c r="G22" s="52"/>
      <c r="H22" s="1"/>
      <c r="I22" s="1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x14ac:dyDescent="0.25">
      <c r="B23" s="14" t="s">
        <v>13</v>
      </c>
      <c r="G23" s="52"/>
      <c r="H23" s="1"/>
      <c r="I23" s="1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x14ac:dyDescent="0.25">
      <c r="B24" s="14"/>
      <c r="G24" s="52"/>
      <c r="H24" s="1"/>
      <c r="I24" s="1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x14ac:dyDescent="0.25">
      <c r="B25" s="16" t="s">
        <v>21</v>
      </c>
      <c r="C25" s="15" t="s">
        <v>23</v>
      </c>
      <c r="D25" s="14" t="s">
        <v>22</v>
      </c>
      <c r="G25" s="52"/>
      <c r="H25" s="1"/>
      <c r="I25" s="1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x14ac:dyDescent="0.25">
      <c r="B26" s="16"/>
      <c r="C26" s="15"/>
      <c r="G26" s="52"/>
      <c r="H26" s="1"/>
      <c r="I26" s="1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x14ac:dyDescent="0.25">
      <c r="B27" s="16"/>
      <c r="C27" s="54" t="s">
        <v>60</v>
      </c>
      <c r="D27" s="55"/>
      <c r="E27" s="55"/>
      <c r="F27" s="56"/>
      <c r="G27" s="52"/>
      <c r="H27" s="1"/>
      <c r="I27" s="1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x14ac:dyDescent="0.25">
      <c r="G28" s="52"/>
      <c r="H28" s="1"/>
      <c r="I28" s="1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x14ac:dyDescent="0.25">
      <c r="B29" s="16" t="s">
        <v>24</v>
      </c>
      <c r="C29" s="15" t="s">
        <v>27</v>
      </c>
      <c r="D29" s="14" t="s">
        <v>26</v>
      </c>
      <c r="G29" s="52"/>
      <c r="H29" s="1"/>
      <c r="I29" s="1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x14ac:dyDescent="0.25">
      <c r="B30" s="16"/>
      <c r="C30" s="15"/>
      <c r="G30" s="52"/>
      <c r="H30" s="1"/>
      <c r="I30" s="1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21" x14ac:dyDescent="0.25">
      <c r="B31" s="16"/>
      <c r="C31" s="54" t="s">
        <v>60</v>
      </c>
      <c r="D31" s="55"/>
      <c r="E31" s="55"/>
      <c r="F31" s="56"/>
      <c r="G31" s="52"/>
      <c r="H31" s="1"/>
      <c r="I31" s="1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21" x14ac:dyDescent="0.25">
      <c r="G32" s="52"/>
      <c r="H32" s="1"/>
      <c r="I32" s="1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25">
      <c r="B33" s="16" t="s">
        <v>29</v>
      </c>
      <c r="C33" s="15" t="s">
        <v>23</v>
      </c>
      <c r="D33" s="14" t="s">
        <v>28</v>
      </c>
      <c r="G33" s="5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25">
      <c r="G34" s="5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5">
      <c r="C35" s="14" t="s">
        <v>32</v>
      </c>
      <c r="D35" s="14" t="s">
        <v>30</v>
      </c>
      <c r="G35" s="52"/>
      <c r="H35" s="1"/>
      <c r="I35" s="1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x14ac:dyDescent="0.25">
      <c r="C36" s="14" t="s">
        <v>33</v>
      </c>
      <c r="D36" s="14" t="s">
        <v>31</v>
      </c>
      <c r="G36" s="52"/>
      <c r="H36" s="1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25">
      <c r="G37" s="52"/>
      <c r="H37" s="1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25">
      <c r="C38" s="57" t="s">
        <v>45</v>
      </c>
      <c r="D38" s="55"/>
      <c r="E38" s="55"/>
      <c r="F38" s="56"/>
      <c r="G38" s="52"/>
      <c r="H38" s="1"/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x14ac:dyDescent="0.25">
      <c r="G39" s="5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x14ac:dyDescent="0.25">
      <c r="B40" s="16" t="s">
        <v>34</v>
      </c>
      <c r="C40" s="15" t="s">
        <v>23</v>
      </c>
      <c r="D40" s="14" t="s">
        <v>35</v>
      </c>
      <c r="G40" s="5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25">
      <c r="B41" s="16"/>
      <c r="C41" s="15"/>
      <c r="G41" s="5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x14ac:dyDescent="0.25">
      <c r="B42" s="16"/>
      <c r="C42" s="54" t="s">
        <v>60</v>
      </c>
      <c r="D42" s="55"/>
      <c r="E42" s="55"/>
      <c r="F42" s="56"/>
      <c r="G42" s="5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x14ac:dyDescent="0.25">
      <c r="B43" s="14"/>
      <c r="G43" s="52"/>
      <c r="H43" s="1"/>
      <c r="I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5">
      <c r="B44" s="14" t="s">
        <v>14</v>
      </c>
      <c r="G44" s="52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x14ac:dyDescent="0.25">
      <c r="B45" s="14"/>
      <c r="G45" s="52"/>
      <c r="H45" s="1"/>
      <c r="I45" s="1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x14ac:dyDescent="0.25">
      <c r="B46" s="58" t="s">
        <v>3</v>
      </c>
      <c r="C46" s="58"/>
      <c r="D46" s="19">
        <v>2200</v>
      </c>
      <c r="G46" s="52"/>
      <c r="H46" s="1"/>
      <c r="I46" s="1"/>
      <c r="J46" s="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x14ac:dyDescent="0.25">
      <c r="B47" s="58" t="s">
        <v>5</v>
      </c>
      <c r="C47" s="58"/>
      <c r="D47" s="17">
        <v>1.5</v>
      </c>
      <c r="G47" s="52"/>
      <c r="H47" s="1"/>
      <c r="I47" s="1"/>
      <c r="J47" s="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x14ac:dyDescent="0.25">
      <c r="B48" s="58" t="s">
        <v>7</v>
      </c>
      <c r="C48" s="58"/>
      <c r="D48" s="19">
        <v>1800</v>
      </c>
      <c r="G48" s="52"/>
      <c r="H48" s="1"/>
      <c r="I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5">
      <c r="B49" s="58" t="s">
        <v>15</v>
      </c>
      <c r="C49" s="58"/>
      <c r="D49" s="18">
        <v>1</v>
      </c>
      <c r="G49" s="52"/>
      <c r="H49" s="1"/>
      <c r="I49" s="1"/>
      <c r="J49" s="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x14ac:dyDescent="0.25">
      <c r="B50" s="14"/>
      <c r="G50" s="52"/>
      <c r="H50" s="1"/>
      <c r="I50" s="1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5">
      <c r="B51" s="14"/>
      <c r="G51" s="52"/>
      <c r="H51" s="1"/>
      <c r="I51" s="1"/>
      <c r="J51" s="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5">
      <c r="B52" s="16" t="s">
        <v>36</v>
      </c>
      <c r="C52" s="15" t="s">
        <v>25</v>
      </c>
      <c r="D52" s="14" t="s">
        <v>37</v>
      </c>
      <c r="G52" s="52"/>
      <c r="H52" s="1"/>
      <c r="I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25">
      <c r="B53" s="14"/>
      <c r="G53" s="52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25">
      <c r="B54" s="14"/>
      <c r="C54" s="57" t="s">
        <v>45</v>
      </c>
      <c r="D54" s="55"/>
      <c r="E54" s="55"/>
      <c r="F54" s="56"/>
      <c r="G54" s="52"/>
      <c r="H54" s="1"/>
      <c r="I54" s="1"/>
      <c r="J54" s="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x14ac:dyDescent="0.25">
      <c r="B55" s="14"/>
      <c r="G55" s="52"/>
      <c r="H55" s="1"/>
      <c r="I55" s="1"/>
      <c r="J55" s="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x14ac:dyDescent="0.25">
      <c r="B56" s="14"/>
      <c r="G56" s="52"/>
      <c r="H56" s="1"/>
      <c r="I56" s="1"/>
      <c r="J56" s="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25">
      <c r="B57" s="14"/>
      <c r="G57" s="52"/>
      <c r="H57" s="1"/>
      <c r="I57" s="1"/>
      <c r="J57" s="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25">
      <c r="B58" s="14"/>
      <c r="G58" s="52"/>
      <c r="H58" s="1"/>
      <c r="I58" s="1"/>
      <c r="J58" s="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25">
      <c r="B59" s="14"/>
      <c r="G59" s="52"/>
      <c r="H59" s="1"/>
      <c r="I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5">
      <c r="B60" s="14"/>
      <c r="G60" s="52"/>
      <c r="H60" s="1"/>
      <c r="I60" s="1"/>
      <c r="J60" s="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25">
      <c r="B61" s="14"/>
      <c r="G61" s="52"/>
      <c r="H61" s="1"/>
      <c r="I61" s="1"/>
      <c r="J61" s="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x14ac:dyDescent="0.25">
      <c r="B62" s="14"/>
      <c r="G62" s="52"/>
      <c r="H62" s="1"/>
      <c r="I62" s="1"/>
      <c r="J62" s="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25">
      <c r="B63" s="14"/>
      <c r="G63" s="52"/>
      <c r="H63" s="1"/>
      <c r="I63" s="1"/>
      <c r="J63" s="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x14ac:dyDescent="0.25">
      <c r="G64" s="52"/>
      <c r="H64" s="1"/>
      <c r="I64" s="1"/>
      <c r="J64" s="1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7:21" x14ac:dyDescent="0.25">
      <c r="G65" s="52"/>
      <c r="H65" s="1"/>
      <c r="I65" s="1"/>
      <c r="J65" s="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7:21" x14ac:dyDescent="0.25">
      <c r="G66" s="52"/>
      <c r="H66" s="1"/>
      <c r="I66" s="1"/>
      <c r="J66" s="1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7:21" x14ac:dyDescent="0.25">
      <c r="G67" s="52"/>
      <c r="H67" s="1"/>
      <c r="I67" s="1"/>
      <c r="J67" s="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7:21" x14ac:dyDescent="0.25">
      <c r="G68" s="5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7:21" x14ac:dyDescent="0.25">
      <c r="G69" s="5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7:21" x14ac:dyDescent="0.25">
      <c r="G70" s="5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7:21" x14ac:dyDescent="0.25">
      <c r="G71" s="52"/>
      <c r="H71" s="1"/>
      <c r="I71" s="1"/>
      <c r="J71" s="1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7:21" x14ac:dyDescent="0.25">
      <c r="G72" s="5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7:21" x14ac:dyDescent="0.25">
      <c r="G73" s="5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7:21" x14ac:dyDescent="0.25">
      <c r="G74" s="5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7:21" x14ac:dyDescent="0.25">
      <c r="G75" s="5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7:21" x14ac:dyDescent="0.25">
      <c r="G76" s="5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7:21" x14ac:dyDescent="0.25">
      <c r="G77" s="5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7:21" x14ac:dyDescent="0.25">
      <c r="G78" s="52"/>
      <c r="H78" s="1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7:21" x14ac:dyDescent="0.25">
      <c r="G79" s="5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7:21" x14ac:dyDescent="0.25">
      <c r="G80" s="5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7:21" x14ac:dyDescent="0.25">
      <c r="G81" s="5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7:21" x14ac:dyDescent="0.25">
      <c r="G82" s="52"/>
      <c r="H82" s="1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7:21" x14ac:dyDescent="0.25">
      <c r="G83" s="5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7:21" x14ac:dyDescent="0.25">
      <c r="G84" s="5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7:21" x14ac:dyDescent="0.25">
      <c r="G85" s="5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7:21" x14ac:dyDescent="0.25">
      <c r="G86" s="5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7:21" x14ac:dyDescent="0.25">
      <c r="G87" s="5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7:21" x14ac:dyDescent="0.25">
      <c r="G88" s="5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7:21" x14ac:dyDescent="0.25">
      <c r="G89" s="5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7:21" x14ac:dyDescent="0.25">
      <c r="G90" s="5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7:21" x14ac:dyDescent="0.25">
      <c r="G91" s="5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7:21" x14ac:dyDescent="0.25">
      <c r="G92" s="5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7:21" x14ac:dyDescent="0.25">
      <c r="G93" s="5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7:21" x14ac:dyDescent="0.25">
      <c r="G94" s="5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7:21" x14ac:dyDescent="0.25">
      <c r="G95" s="5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7:21" x14ac:dyDescent="0.25">
      <c r="G96" s="5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7:21" x14ac:dyDescent="0.25">
      <c r="G97" s="5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7:21" x14ac:dyDescent="0.25">
      <c r="G98" s="5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7:21" x14ac:dyDescent="0.25">
      <c r="G99" s="5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7:21" x14ac:dyDescent="0.25">
      <c r="G100" s="5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7:21" x14ac:dyDescent="0.25">
      <c r="G101" s="5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7:21" x14ac:dyDescent="0.25">
      <c r="G102" s="5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7:21" x14ac:dyDescent="0.25">
      <c r="G103" s="5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7:21" x14ac:dyDescent="0.25">
      <c r="G104" s="5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7:21" x14ac:dyDescent="0.25">
      <c r="G105" s="5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7:21" x14ac:dyDescent="0.25">
      <c r="G106" s="5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7:21" x14ac:dyDescent="0.25">
      <c r="G107" s="5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7:21" x14ac:dyDescent="0.25">
      <c r="G108" s="5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7:21" x14ac:dyDescent="0.25">
      <c r="G109" s="5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7:21" x14ac:dyDescent="0.25">
      <c r="G110" s="5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7:21" x14ac:dyDescent="0.25">
      <c r="G111" s="5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7:21" x14ac:dyDescent="0.25">
      <c r="G112" s="5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7:21" x14ac:dyDescent="0.25">
      <c r="G113" s="5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7:21" x14ac:dyDescent="0.25">
      <c r="G114" s="5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7:21" x14ac:dyDescent="0.25">
      <c r="G115" s="5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7:21" x14ac:dyDescent="0.25">
      <c r="G116" s="5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7:21" x14ac:dyDescent="0.25">
      <c r="G117" s="5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7:21" x14ac:dyDescent="0.25">
      <c r="G118" s="5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7:21" x14ac:dyDescent="0.25">
      <c r="G119" s="5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7:21" x14ac:dyDescent="0.25">
      <c r="G120" s="5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7:21" x14ac:dyDescent="0.25">
      <c r="G121" s="5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7:21" x14ac:dyDescent="0.25">
      <c r="G122" s="5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7:21" x14ac:dyDescent="0.25">
      <c r="G123" s="5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7:21" x14ac:dyDescent="0.25">
      <c r="G124" s="5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7:21" x14ac:dyDescent="0.25">
      <c r="G125" s="5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7:21" x14ac:dyDescent="0.25">
      <c r="G126" s="5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7:21" x14ac:dyDescent="0.25">
      <c r="G127" s="5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7:21" x14ac:dyDescent="0.25">
      <c r="G128" s="5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7:21" x14ac:dyDescent="0.25">
      <c r="G129" s="5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7:21" x14ac:dyDescent="0.25">
      <c r="G130" s="5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7:21" x14ac:dyDescent="0.25">
      <c r="G131" s="5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7:21" x14ac:dyDescent="0.25">
      <c r="G132" s="5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7:21" x14ac:dyDescent="0.25">
      <c r="G133" s="5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7:21" x14ac:dyDescent="0.25">
      <c r="G134" s="5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7:21" x14ac:dyDescent="0.25">
      <c r="G135" s="5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7:21" x14ac:dyDescent="0.25">
      <c r="G136" s="5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7:21" x14ac:dyDescent="0.25">
      <c r="G137" s="5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7:21" x14ac:dyDescent="0.25">
      <c r="G138" s="5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7:21" x14ac:dyDescent="0.25">
      <c r="G139" s="5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7:21" x14ac:dyDescent="0.25">
      <c r="G140" s="5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7:21" x14ac:dyDescent="0.25">
      <c r="G141" s="5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7:21" x14ac:dyDescent="0.25">
      <c r="G142" s="5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7:21" x14ac:dyDescent="0.25">
      <c r="G143" s="5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7:21" x14ac:dyDescent="0.25">
      <c r="G144" s="5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7:21" x14ac:dyDescent="0.25">
      <c r="G145" s="5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7:21" x14ac:dyDescent="0.25">
      <c r="G146" s="5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7:21" x14ac:dyDescent="0.25">
      <c r="G147" s="5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7:21" x14ac:dyDescent="0.25">
      <c r="G148" s="5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7:21" x14ac:dyDescent="0.25">
      <c r="G149" s="5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7:21" x14ac:dyDescent="0.25">
      <c r="G150" s="5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7:21" x14ac:dyDescent="0.25">
      <c r="G151" s="5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7:21" x14ac:dyDescent="0.25">
      <c r="G152" s="5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7:21" x14ac:dyDescent="0.25">
      <c r="G153" s="5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7:21" x14ac:dyDescent="0.25">
      <c r="G154" s="5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7:21" x14ac:dyDescent="0.25">
      <c r="G155" s="5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7:21" x14ac:dyDescent="0.25">
      <c r="G156" s="5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7:21" x14ac:dyDescent="0.25">
      <c r="G157" s="5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7:21" x14ac:dyDescent="0.25">
      <c r="G158" s="5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7:21" x14ac:dyDescent="0.25">
      <c r="G159" s="5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7:21" x14ac:dyDescent="0.25">
      <c r="G160" s="5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7:21" x14ac:dyDescent="0.25">
      <c r="G161" s="5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7:21" x14ac:dyDescent="0.25">
      <c r="G162" s="5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7:21" x14ac:dyDescent="0.25">
      <c r="G163" s="5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7:21" x14ac:dyDescent="0.25">
      <c r="G164" s="5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7:21" x14ac:dyDescent="0.25">
      <c r="G165" s="5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7:21" x14ac:dyDescent="0.25">
      <c r="G166" s="5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7:21" x14ac:dyDescent="0.25">
      <c r="G167" s="5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7:21" x14ac:dyDescent="0.25">
      <c r="G168" s="5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7:21" x14ac:dyDescent="0.25">
      <c r="G169" s="5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7:21" x14ac:dyDescent="0.25">
      <c r="G170" s="5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7:21" x14ac:dyDescent="0.25">
      <c r="G171" s="5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7:21" x14ac:dyDescent="0.25">
      <c r="G172" s="5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7:21" x14ac:dyDescent="0.25">
      <c r="G173" s="5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7:21" x14ac:dyDescent="0.25">
      <c r="G174" s="5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7:21" x14ac:dyDescent="0.25">
      <c r="G175" s="5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7:21" x14ac:dyDescent="0.25">
      <c r="G176" s="5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7:21" x14ac:dyDescent="0.25">
      <c r="G177" s="5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7:21" x14ac:dyDescent="0.25">
      <c r="G178" s="5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7:21" x14ac:dyDescent="0.25">
      <c r="G179" s="5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7:21" x14ac:dyDescent="0.25">
      <c r="G180" s="5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7:21" x14ac:dyDescent="0.25">
      <c r="G181" s="5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7:21" x14ac:dyDescent="0.25">
      <c r="G182" s="5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7:21" x14ac:dyDescent="0.25">
      <c r="G183" s="5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7:21" x14ac:dyDescent="0.25">
      <c r="G184" s="5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7:21" x14ac:dyDescent="0.25">
      <c r="G185" s="5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7:21" x14ac:dyDescent="0.25">
      <c r="G186" s="5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7:21" x14ac:dyDescent="0.25">
      <c r="G187" s="5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7:21" x14ac:dyDescent="0.25">
      <c r="G188" s="5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7:21" x14ac:dyDescent="0.25">
      <c r="G189" s="5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7:21" x14ac:dyDescent="0.25">
      <c r="G190" s="5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7:21" x14ac:dyDescent="0.25">
      <c r="G191" s="5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7:21" x14ac:dyDescent="0.25">
      <c r="G192" s="5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7:21" x14ac:dyDescent="0.25">
      <c r="G193" s="5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7:21" x14ac:dyDescent="0.25">
      <c r="G194" s="5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7:21" x14ac:dyDescent="0.25">
      <c r="G195" s="5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7:21" x14ac:dyDescent="0.25">
      <c r="G196" s="5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7:21" x14ac:dyDescent="0.25">
      <c r="G197" s="5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7:21" x14ac:dyDescent="0.25">
      <c r="G198" s="5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7:21" x14ac:dyDescent="0.25">
      <c r="G199" s="5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7:21" x14ac:dyDescent="0.25">
      <c r="G200" s="5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7:21" x14ac:dyDescent="0.25">
      <c r="G201" s="5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7:21" x14ac:dyDescent="0.25">
      <c r="G202" s="5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7:21" x14ac:dyDescent="0.25">
      <c r="G203" s="5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7:21" x14ac:dyDescent="0.25">
      <c r="G204" s="5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7:21" x14ac:dyDescent="0.25">
      <c r="G205" s="5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7:21" x14ac:dyDescent="0.25">
      <c r="G206" s="5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7:21" x14ac:dyDescent="0.25">
      <c r="G207" s="5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7:21" x14ac:dyDescent="0.25">
      <c r="G208" s="5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7:21" x14ac:dyDescent="0.25">
      <c r="G209" s="5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7:21" x14ac:dyDescent="0.25">
      <c r="G210" s="5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7:21" x14ac:dyDescent="0.25">
      <c r="G211" s="5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7:21" x14ac:dyDescent="0.25">
      <c r="G212" s="5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7:21" x14ac:dyDescent="0.25">
      <c r="G213" s="5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7:21" x14ac:dyDescent="0.25">
      <c r="G214" s="5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7:21" x14ac:dyDescent="0.25">
      <c r="G215" s="5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7:21" x14ac:dyDescent="0.25">
      <c r="G216" s="5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7:21" x14ac:dyDescent="0.25">
      <c r="G217" s="5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7:21" x14ac:dyDescent="0.25">
      <c r="G218" s="5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7:21" x14ac:dyDescent="0.25">
      <c r="G219" s="5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7:21" x14ac:dyDescent="0.25">
      <c r="G220" s="5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7:21" x14ac:dyDescent="0.25">
      <c r="G221" s="5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7:21" x14ac:dyDescent="0.25">
      <c r="G222" s="5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7:21" x14ac:dyDescent="0.25">
      <c r="G223" s="5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7:21" x14ac:dyDescent="0.25">
      <c r="G224" s="5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7:21" x14ac:dyDescent="0.25">
      <c r="G225" s="5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7:21" x14ac:dyDescent="0.25">
      <c r="G226" s="5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7:21" x14ac:dyDescent="0.25">
      <c r="G227" s="5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7:21" x14ac:dyDescent="0.25">
      <c r="G228" s="5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7:21" x14ac:dyDescent="0.25">
      <c r="G229" s="5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7:21" x14ac:dyDescent="0.25">
      <c r="G230" s="5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7:21" x14ac:dyDescent="0.25">
      <c r="G231" s="5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7:21" x14ac:dyDescent="0.25">
      <c r="G232" s="5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7:21" x14ac:dyDescent="0.25">
      <c r="G233" s="5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7:21" x14ac:dyDescent="0.25">
      <c r="G234" s="5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7:21" x14ac:dyDescent="0.25">
      <c r="G235" s="5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7:21" x14ac:dyDescent="0.25">
      <c r="G236" s="5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7:21" x14ac:dyDescent="0.25">
      <c r="G237" s="5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7:21" x14ac:dyDescent="0.25">
      <c r="G238" s="5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7:21" x14ac:dyDescent="0.25">
      <c r="G239" s="5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7:21" x14ac:dyDescent="0.25">
      <c r="G240" s="5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7:21" x14ac:dyDescent="0.25">
      <c r="G241" s="5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7:21" x14ac:dyDescent="0.25">
      <c r="G242" s="5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7:21" x14ac:dyDescent="0.25">
      <c r="G243" s="5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7:21" x14ac:dyDescent="0.25">
      <c r="G244" s="5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7:21" x14ac:dyDescent="0.25">
      <c r="G245" s="5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7:21" x14ac:dyDescent="0.25">
      <c r="G246" s="5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7:21" x14ac:dyDescent="0.25">
      <c r="G247" s="5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7:21" x14ac:dyDescent="0.25">
      <c r="G248" s="5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7:21" x14ac:dyDescent="0.25">
      <c r="G249" s="5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7:21" x14ac:dyDescent="0.25">
      <c r="G250" s="5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7:21" x14ac:dyDescent="0.25">
      <c r="G251" s="5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7:21" x14ac:dyDescent="0.25">
      <c r="G252" s="5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7:21" x14ac:dyDescent="0.25">
      <c r="G253" s="5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7:21" x14ac:dyDescent="0.25">
      <c r="G254" s="5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7:21" x14ac:dyDescent="0.25">
      <c r="G255" s="5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7:21" x14ac:dyDescent="0.25">
      <c r="G256" s="5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7:21" x14ac:dyDescent="0.25">
      <c r="G257" s="5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7:21" x14ac:dyDescent="0.25">
      <c r="G258" s="5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7:21" x14ac:dyDescent="0.25">
      <c r="G259" s="5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7:21" x14ac:dyDescent="0.25">
      <c r="G260" s="5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7:21" x14ac:dyDescent="0.25">
      <c r="G261" s="5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7:21" x14ac:dyDescent="0.25">
      <c r="G262" s="5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7:21" x14ac:dyDescent="0.25">
      <c r="G263" s="5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7:21" x14ac:dyDescent="0.25">
      <c r="G264" s="5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7:21" x14ac:dyDescent="0.25">
      <c r="G265" s="5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7:21" x14ac:dyDescent="0.25">
      <c r="G266" s="5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7:21" x14ac:dyDescent="0.25">
      <c r="G267" s="5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7:21" x14ac:dyDescent="0.25">
      <c r="G268" s="5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7:21" x14ac:dyDescent="0.25">
      <c r="G269" s="5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7:21" x14ac:dyDescent="0.25">
      <c r="G270" s="5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7:21" x14ac:dyDescent="0.25">
      <c r="G271" s="5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7:21" x14ac:dyDescent="0.25">
      <c r="G272" s="5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7:21" x14ac:dyDescent="0.25">
      <c r="G273" s="5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7:21" x14ac:dyDescent="0.25">
      <c r="G274" s="5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7:21" x14ac:dyDescent="0.25">
      <c r="G275" s="5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7:21" x14ac:dyDescent="0.25">
      <c r="G276" s="5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7:21" x14ac:dyDescent="0.25">
      <c r="G277" s="5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7:21" x14ac:dyDescent="0.25">
      <c r="G278" s="5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7:21" x14ac:dyDescent="0.25">
      <c r="G279" s="5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7:21" x14ac:dyDescent="0.25">
      <c r="G280" s="5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7:21" x14ac:dyDescent="0.25">
      <c r="G281" s="5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7:21" x14ac:dyDescent="0.25">
      <c r="G282" s="5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7:21" x14ac:dyDescent="0.25">
      <c r="G283" s="5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7:21" x14ac:dyDescent="0.25">
      <c r="G284" s="5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7:21" x14ac:dyDescent="0.25">
      <c r="G285" s="5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7:21" x14ac:dyDescent="0.25">
      <c r="G286" s="5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7:21" x14ac:dyDescent="0.25">
      <c r="G287" s="5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7:21" x14ac:dyDescent="0.25">
      <c r="G288" s="5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7:21" x14ac:dyDescent="0.25">
      <c r="G289" s="5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7:21" x14ac:dyDescent="0.25">
      <c r="G290" s="5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7:21" x14ac:dyDescent="0.25">
      <c r="G291" s="5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7:21" x14ac:dyDescent="0.25">
      <c r="G292" s="5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7:21" x14ac:dyDescent="0.25">
      <c r="G293" s="5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7:21" x14ac:dyDescent="0.25">
      <c r="G294" s="5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7:21" x14ac:dyDescent="0.25">
      <c r="G295" s="5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7:21" x14ac:dyDescent="0.25">
      <c r="G296" s="5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7:21" x14ac:dyDescent="0.25">
      <c r="G297" s="5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7:21" x14ac:dyDescent="0.25">
      <c r="G298" s="5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7:21" x14ac:dyDescent="0.25">
      <c r="G299" s="5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7:21" x14ac:dyDescent="0.25">
      <c r="G300" s="5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7:21" x14ac:dyDescent="0.25">
      <c r="G301" s="5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7:21" x14ac:dyDescent="0.25">
      <c r="G302" s="5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7:21" x14ac:dyDescent="0.25">
      <c r="G303" s="5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7:21" x14ac:dyDescent="0.25">
      <c r="G304" s="5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7:21" x14ac:dyDescent="0.25">
      <c r="G305" s="5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7:21" x14ac:dyDescent="0.25">
      <c r="G306" s="5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7:21" x14ac:dyDescent="0.25">
      <c r="G307" s="5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7:21" x14ac:dyDescent="0.25">
      <c r="G308" s="5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7:21" x14ac:dyDescent="0.25">
      <c r="G309" s="5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7:21" x14ac:dyDescent="0.25">
      <c r="G310" s="5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7:21" x14ac:dyDescent="0.25">
      <c r="G311" s="5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7:21" x14ac:dyDescent="0.25">
      <c r="G312" s="5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7:21" x14ac:dyDescent="0.25">
      <c r="G313" s="5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7:21" x14ac:dyDescent="0.25">
      <c r="G314" s="5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7:21" x14ac:dyDescent="0.25">
      <c r="G315" s="5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7:21" x14ac:dyDescent="0.25">
      <c r="G316" s="5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7:21" x14ac:dyDescent="0.25">
      <c r="G317" s="5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7:21" x14ac:dyDescent="0.25">
      <c r="G318" s="5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7:21" x14ac:dyDescent="0.25">
      <c r="G319" s="5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7:21" x14ac:dyDescent="0.25">
      <c r="G320" s="5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7:21" x14ac:dyDescent="0.25">
      <c r="G321" s="5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7:21" x14ac:dyDescent="0.25">
      <c r="G322" s="5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7:21" x14ac:dyDescent="0.25">
      <c r="G323" s="5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7:21" x14ac:dyDescent="0.25">
      <c r="G324" s="5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7:21" x14ac:dyDescent="0.25">
      <c r="G325" s="5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7:21" x14ac:dyDescent="0.25">
      <c r="G326" s="5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7:21" x14ac:dyDescent="0.25">
      <c r="G327" s="5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7:21" x14ac:dyDescent="0.25">
      <c r="G328" s="5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7:21" x14ac:dyDescent="0.25">
      <c r="G329" s="5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7:21" x14ac:dyDescent="0.25">
      <c r="G330" s="5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7:21" x14ac:dyDescent="0.25">
      <c r="G331" s="5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7:21" x14ac:dyDescent="0.25">
      <c r="G332" s="5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7:21" x14ac:dyDescent="0.25">
      <c r="G333" s="5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7:21" x14ac:dyDescent="0.25">
      <c r="G334" s="5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7:21" x14ac:dyDescent="0.25">
      <c r="G335" s="5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7:21" x14ac:dyDescent="0.25">
      <c r="G336" s="5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7:21" x14ac:dyDescent="0.25">
      <c r="G337" s="5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7:21" x14ac:dyDescent="0.25">
      <c r="G338" s="5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7:21" x14ac:dyDescent="0.25">
      <c r="G339" s="5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7:21" x14ac:dyDescent="0.25">
      <c r="G340" s="5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7:21" x14ac:dyDescent="0.25">
      <c r="G341" s="5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7:21" x14ac:dyDescent="0.25">
      <c r="G342" s="5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7:21" x14ac:dyDescent="0.25">
      <c r="G343" s="5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7:21" x14ac:dyDescent="0.25">
      <c r="G344" s="5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7:21" x14ac:dyDescent="0.25">
      <c r="G345" s="5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7:21" x14ac:dyDescent="0.25">
      <c r="G346" s="5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7:21" x14ac:dyDescent="0.25">
      <c r="G347" s="5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7:21" x14ac:dyDescent="0.25">
      <c r="G348" s="5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7:21" x14ac:dyDescent="0.25">
      <c r="G349" s="5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7:21" x14ac:dyDescent="0.25">
      <c r="G350" s="5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7:21" x14ac:dyDescent="0.25">
      <c r="G351" s="5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7:21" x14ac:dyDescent="0.25">
      <c r="G352" s="5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7:21" x14ac:dyDescent="0.25">
      <c r="G353" s="5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7:21" x14ac:dyDescent="0.25">
      <c r="G354" s="5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7:21" x14ac:dyDescent="0.25">
      <c r="G355" s="5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7:21" x14ac:dyDescent="0.25">
      <c r="G356" s="5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7:21" x14ac:dyDescent="0.25">
      <c r="G357" s="5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7:21" x14ac:dyDescent="0.25">
      <c r="G358" s="5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7:21" x14ac:dyDescent="0.25">
      <c r="G359" s="5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7:21" x14ac:dyDescent="0.25">
      <c r="G360" s="5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7:21" x14ac:dyDescent="0.25">
      <c r="G361" s="5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7:21" x14ac:dyDescent="0.25">
      <c r="G362" s="5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7:21" x14ac:dyDescent="0.25">
      <c r="G363" s="5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7:21" x14ac:dyDescent="0.25">
      <c r="G364" s="5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7:21" x14ac:dyDescent="0.25">
      <c r="G365" s="5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7:21" x14ac:dyDescent="0.25">
      <c r="G366" s="5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7:21" x14ac:dyDescent="0.25">
      <c r="G367" s="5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7:21" x14ac:dyDescent="0.25">
      <c r="G368" s="5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7:21" x14ac:dyDescent="0.25">
      <c r="G369" s="5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7:21" x14ac:dyDescent="0.25">
      <c r="G370" s="5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7:21" x14ac:dyDescent="0.25">
      <c r="G371" s="5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7:21" x14ac:dyDescent="0.25">
      <c r="G372" s="5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7:21" x14ac:dyDescent="0.25">
      <c r="G373" s="5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7:21" x14ac:dyDescent="0.25">
      <c r="G374" s="5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7:21" x14ac:dyDescent="0.25">
      <c r="G375" s="5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7:21" x14ac:dyDescent="0.25">
      <c r="G376" s="5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7:21" x14ac:dyDescent="0.25">
      <c r="G377" s="5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7:21" x14ac:dyDescent="0.25">
      <c r="G378" s="5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7:21" x14ac:dyDescent="0.25">
      <c r="G379" s="5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7:21" x14ac:dyDescent="0.25">
      <c r="G380" s="5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7:21" x14ac:dyDescent="0.25">
      <c r="G381" s="5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7:21" x14ac:dyDescent="0.25">
      <c r="G382" s="5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7:21" x14ac:dyDescent="0.25">
      <c r="G383" s="5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7:21" x14ac:dyDescent="0.25">
      <c r="G384" s="5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7:21" x14ac:dyDescent="0.25">
      <c r="G385" s="5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7:21" x14ac:dyDescent="0.25">
      <c r="G386" s="5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7:21" x14ac:dyDescent="0.25">
      <c r="G387" s="5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7:21" x14ac:dyDescent="0.25">
      <c r="G388" s="5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7:21" x14ac:dyDescent="0.25">
      <c r="G389" s="5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7:21" x14ac:dyDescent="0.25">
      <c r="G390" s="5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7:21" x14ac:dyDescent="0.25">
      <c r="G391" s="5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7:21" x14ac:dyDescent="0.25">
      <c r="G392" s="5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7:21" x14ac:dyDescent="0.25">
      <c r="G393" s="5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7:21" x14ac:dyDescent="0.25">
      <c r="G394" s="5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7:21" x14ac:dyDescent="0.25">
      <c r="G395" s="5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7:21" x14ac:dyDescent="0.25">
      <c r="G396" s="5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7:21" x14ac:dyDescent="0.25">
      <c r="G397" s="5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7:21" x14ac:dyDescent="0.25">
      <c r="G398" s="5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7:21" x14ac:dyDescent="0.25">
      <c r="G399" s="5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7:21" x14ac:dyDescent="0.25">
      <c r="G400" s="5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7:21" x14ac:dyDescent="0.25">
      <c r="G401" s="5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7:21" x14ac:dyDescent="0.25">
      <c r="G402" s="5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7:21" x14ac:dyDescent="0.25">
      <c r="G403" s="5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7:21" x14ac:dyDescent="0.25">
      <c r="G404" s="5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7:21" x14ac:dyDescent="0.25">
      <c r="G405" s="5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7:21" x14ac:dyDescent="0.25">
      <c r="G406" s="5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7:21" x14ac:dyDescent="0.25">
      <c r="G407" s="5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7:21" x14ac:dyDescent="0.25">
      <c r="G408" s="5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7:21" x14ac:dyDescent="0.25">
      <c r="G409" s="5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7:21" x14ac:dyDescent="0.25">
      <c r="G410" s="5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7:21" x14ac:dyDescent="0.25">
      <c r="G411" s="5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7:21" x14ac:dyDescent="0.25">
      <c r="G412" s="5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7:21" x14ac:dyDescent="0.25">
      <c r="G413" s="5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7:21" x14ac:dyDescent="0.25">
      <c r="G414" s="5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7:21" x14ac:dyDescent="0.25">
      <c r="G415" s="5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7:21" x14ac:dyDescent="0.25">
      <c r="G416" s="5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7:21" x14ac:dyDescent="0.25">
      <c r="G417" s="5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7:21" x14ac:dyDescent="0.25">
      <c r="G418" s="5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7:21" x14ac:dyDescent="0.25">
      <c r="G419" s="5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7:21" x14ac:dyDescent="0.25">
      <c r="G420" s="5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7:21" x14ac:dyDescent="0.25">
      <c r="G421" s="5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7:21" x14ac:dyDescent="0.25">
      <c r="G422" s="5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7:21" x14ac:dyDescent="0.25">
      <c r="G423" s="5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7:21" x14ac:dyDescent="0.25">
      <c r="G424" s="5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7:21" x14ac:dyDescent="0.25">
      <c r="G425" s="5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7:21" x14ac:dyDescent="0.25">
      <c r="G426" s="5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7:21" x14ac:dyDescent="0.25">
      <c r="G427" s="5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7:21" x14ac:dyDescent="0.25">
      <c r="G428" s="5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7:21" x14ac:dyDescent="0.25">
      <c r="G429" s="5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7:21" x14ac:dyDescent="0.25">
      <c r="G430" s="5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7:21" x14ac:dyDescent="0.25">
      <c r="G431" s="5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7:21" x14ac:dyDescent="0.25">
      <c r="G432" s="5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7:21" x14ac:dyDescent="0.25">
      <c r="G433" s="5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7:21" x14ac:dyDescent="0.25">
      <c r="G434" s="5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7:21" x14ac:dyDescent="0.25">
      <c r="G435" s="5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7:21" x14ac:dyDescent="0.25">
      <c r="G436" s="5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7:21" x14ac:dyDescent="0.25">
      <c r="G437" s="5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7:21" x14ac:dyDescent="0.25">
      <c r="G438" s="5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7:21" x14ac:dyDescent="0.25">
      <c r="G439" s="5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7:21" x14ac:dyDescent="0.25">
      <c r="G440" s="5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7:21" x14ac:dyDescent="0.25">
      <c r="G441" s="5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7:21" x14ac:dyDescent="0.25">
      <c r="G442" s="5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7:21" x14ac:dyDescent="0.25">
      <c r="G443" s="5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7:21" x14ac:dyDescent="0.25">
      <c r="G444" s="5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7:21" x14ac:dyDescent="0.25">
      <c r="G445" s="5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7:21" x14ac:dyDescent="0.25">
      <c r="G446" s="5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7:21" x14ac:dyDescent="0.25">
      <c r="G447" s="5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7:21" x14ac:dyDescent="0.25">
      <c r="G448" s="5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7:21" x14ac:dyDescent="0.25">
      <c r="G449" s="5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7:21" x14ac:dyDescent="0.25">
      <c r="G450" s="5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7:21" x14ac:dyDescent="0.25">
      <c r="G451" s="5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7:21" x14ac:dyDescent="0.25">
      <c r="G452" s="5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7:21" x14ac:dyDescent="0.25">
      <c r="G453" s="5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7:21" x14ac:dyDescent="0.25">
      <c r="G454" s="5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7:21" x14ac:dyDescent="0.25">
      <c r="G455" s="5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7:21" x14ac:dyDescent="0.25">
      <c r="G456" s="5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7:21" x14ac:dyDescent="0.25">
      <c r="G457" s="5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7:21" x14ac:dyDescent="0.25">
      <c r="G458" s="5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7:21" x14ac:dyDescent="0.25">
      <c r="G459" s="5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7:21" x14ac:dyDescent="0.25">
      <c r="G460" s="5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7:21" x14ac:dyDescent="0.25">
      <c r="G461" s="5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7:21" x14ac:dyDescent="0.25">
      <c r="G462" s="5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7:21" x14ac:dyDescent="0.25">
      <c r="G463" s="5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7:21" x14ac:dyDescent="0.25">
      <c r="G464" s="5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7:21" x14ac:dyDescent="0.25">
      <c r="G465" s="5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7:21" x14ac:dyDescent="0.25">
      <c r="G466" s="5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7:21" x14ac:dyDescent="0.25">
      <c r="G467" s="5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7:21" x14ac:dyDescent="0.25">
      <c r="G468" s="5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7:21" x14ac:dyDescent="0.25">
      <c r="G469" s="5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7:21" x14ac:dyDescent="0.25">
      <c r="G470" s="5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7:21" x14ac:dyDescent="0.25">
      <c r="G471" s="5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7:21" x14ac:dyDescent="0.25">
      <c r="G472" s="5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7:21" x14ac:dyDescent="0.25">
      <c r="G473" s="5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7:21" x14ac:dyDescent="0.25">
      <c r="G474" s="5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7:21" x14ac:dyDescent="0.25">
      <c r="G475" s="5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7:21" x14ac:dyDescent="0.25">
      <c r="G476" s="5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7:21" x14ac:dyDescent="0.25">
      <c r="G477" s="5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7:21" x14ac:dyDescent="0.25">
      <c r="G478" s="5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7:21" x14ac:dyDescent="0.25">
      <c r="G479" s="5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7:21" x14ac:dyDescent="0.25">
      <c r="G480" s="5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7:21" x14ac:dyDescent="0.25">
      <c r="G481" s="5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7:21" x14ac:dyDescent="0.25">
      <c r="G482" s="5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7:21" x14ac:dyDescent="0.25">
      <c r="G483" s="5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7:21" x14ac:dyDescent="0.25">
      <c r="G484" s="5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7:21" x14ac:dyDescent="0.25">
      <c r="G485" s="5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7:21" x14ac:dyDescent="0.25">
      <c r="G486" s="5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7:21" x14ac:dyDescent="0.25">
      <c r="G487" s="5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7:21" x14ac:dyDescent="0.25">
      <c r="G488" s="5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7:21" x14ac:dyDescent="0.25">
      <c r="G489" s="5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7:21" x14ac:dyDescent="0.25">
      <c r="G490" s="5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7:21" x14ac:dyDescent="0.25">
      <c r="G491" s="5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7:21" x14ac:dyDescent="0.25">
      <c r="G492" s="5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7:21" x14ac:dyDescent="0.25">
      <c r="G493" s="5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7:21" x14ac:dyDescent="0.25">
      <c r="G494" s="5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7:21" x14ac:dyDescent="0.25">
      <c r="G495" s="5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7:21" x14ac:dyDescent="0.25">
      <c r="G496" s="5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7:21" x14ac:dyDescent="0.25">
      <c r="G497" s="5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7:21" x14ac:dyDescent="0.25">
      <c r="G498" s="5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7:21" x14ac:dyDescent="0.25">
      <c r="G499" s="5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7:21" x14ac:dyDescent="0.25">
      <c r="G500" s="5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7:21" x14ac:dyDescent="0.25">
      <c r="G501" s="5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7:21" x14ac:dyDescent="0.25">
      <c r="G502" s="5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7:21" x14ac:dyDescent="0.25">
      <c r="G503" s="5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7:21" x14ac:dyDescent="0.25">
      <c r="G504" s="5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7:21" x14ac:dyDescent="0.25">
      <c r="G505" s="5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7:21" x14ac:dyDescent="0.25">
      <c r="G506" s="5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7:21" x14ac:dyDescent="0.25">
      <c r="G507" s="5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7:21" x14ac:dyDescent="0.25">
      <c r="G508" s="5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7:21" x14ac:dyDescent="0.25">
      <c r="G509" s="5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7:21" x14ac:dyDescent="0.25">
      <c r="G510" s="5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7:21" x14ac:dyDescent="0.25">
      <c r="G511" s="5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7:21" x14ac:dyDescent="0.25">
      <c r="G512" s="5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7:21" x14ac:dyDescent="0.25">
      <c r="G513" s="5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7:21" x14ac:dyDescent="0.25">
      <c r="G514" s="5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7:21" x14ac:dyDescent="0.25">
      <c r="G515" s="5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7:21" x14ac:dyDescent="0.25">
      <c r="G516" s="5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7:21" x14ac:dyDescent="0.25">
      <c r="G517" s="5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7:21" x14ac:dyDescent="0.25">
      <c r="G518" s="5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7:21" x14ac:dyDescent="0.25">
      <c r="G519" s="5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7:21" x14ac:dyDescent="0.25">
      <c r="G520" s="5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7:21" x14ac:dyDescent="0.25">
      <c r="G521" s="5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7:21" x14ac:dyDescent="0.25">
      <c r="G522" s="5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7:21" x14ac:dyDescent="0.25">
      <c r="G523" s="5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7:21" x14ac:dyDescent="0.25">
      <c r="G524" s="5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7:21" x14ac:dyDescent="0.25">
      <c r="G525" s="5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7:21" x14ac:dyDescent="0.25">
      <c r="G526" s="5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7:21" x14ac:dyDescent="0.25">
      <c r="G527" s="5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7:21" x14ac:dyDescent="0.25">
      <c r="G528" s="5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7:21" x14ac:dyDescent="0.25">
      <c r="G529" s="5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7:21" x14ac:dyDescent="0.25">
      <c r="G530" s="5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7:21" x14ac:dyDescent="0.25">
      <c r="G531" s="5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7:21" x14ac:dyDescent="0.25">
      <c r="G532" s="5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7:21" x14ac:dyDescent="0.25">
      <c r="G533" s="5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7:21" x14ac:dyDescent="0.25">
      <c r="G534" s="5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7:21" x14ac:dyDescent="0.25">
      <c r="G535" s="5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7:21" x14ac:dyDescent="0.25">
      <c r="G536" s="5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7:21" x14ac:dyDescent="0.25">
      <c r="G537" s="5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7:21" x14ac:dyDescent="0.25">
      <c r="G538" s="5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7:21" x14ac:dyDescent="0.25">
      <c r="G539" s="5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7:21" x14ac:dyDescent="0.25">
      <c r="G540" s="5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7:21" x14ac:dyDescent="0.25">
      <c r="G541" s="5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7:21" x14ac:dyDescent="0.25">
      <c r="G542" s="5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7:21" x14ac:dyDescent="0.25">
      <c r="G543" s="5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7:21" x14ac:dyDescent="0.25">
      <c r="G544" s="5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7:21" x14ac:dyDescent="0.25">
      <c r="G545" s="5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7:21" x14ac:dyDescent="0.25">
      <c r="G546" s="5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7:21" x14ac:dyDescent="0.25">
      <c r="G547" s="5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7:21" x14ac:dyDescent="0.25">
      <c r="G548" s="5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7:21" x14ac:dyDescent="0.25">
      <c r="G549" s="5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7:21" x14ac:dyDescent="0.25">
      <c r="G550" s="5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7:21" x14ac:dyDescent="0.25">
      <c r="G551" s="5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7:21" x14ac:dyDescent="0.25">
      <c r="G552" s="5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7:21" x14ac:dyDescent="0.25">
      <c r="G553" s="5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7:21" x14ac:dyDescent="0.25">
      <c r="G554" s="5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7:21" x14ac:dyDescent="0.25">
      <c r="G555" s="5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7:21" x14ac:dyDescent="0.25">
      <c r="G556" s="5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7:21" x14ac:dyDescent="0.25">
      <c r="G557" s="5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7:21" x14ac:dyDescent="0.25">
      <c r="G558" s="5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7:21" x14ac:dyDescent="0.25">
      <c r="G559" s="5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7:21" x14ac:dyDescent="0.25">
      <c r="G560" s="5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7:21" x14ac:dyDescent="0.25">
      <c r="G561" s="5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7:21" x14ac:dyDescent="0.25">
      <c r="G562" s="5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7:21" x14ac:dyDescent="0.25">
      <c r="G563" s="5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7:21" x14ac:dyDescent="0.25">
      <c r="G564" s="5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7:21" x14ac:dyDescent="0.25">
      <c r="G565" s="5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7:21" x14ac:dyDescent="0.25">
      <c r="G566" s="5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7:21" x14ac:dyDescent="0.25">
      <c r="G567" s="5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7:21" x14ac:dyDescent="0.25">
      <c r="G568" s="5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7:21" x14ac:dyDescent="0.25">
      <c r="G569" s="5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7:21" x14ac:dyDescent="0.25">
      <c r="G570" s="5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7:21" x14ac:dyDescent="0.25">
      <c r="G571" s="5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7:21" x14ac:dyDescent="0.25">
      <c r="G572" s="5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7:21" x14ac:dyDescent="0.25">
      <c r="G573" s="5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7:21" x14ac:dyDescent="0.25">
      <c r="G574" s="5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7:21" x14ac:dyDescent="0.25">
      <c r="G575" s="5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7:21" x14ac:dyDescent="0.25">
      <c r="G576" s="5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7:21" x14ac:dyDescent="0.25">
      <c r="G577" s="5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7:21" x14ac:dyDescent="0.25">
      <c r="G578" s="5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7:21" x14ac:dyDescent="0.25">
      <c r="G579" s="5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7:21" x14ac:dyDescent="0.25">
      <c r="G580" s="5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7:21" x14ac:dyDescent="0.25">
      <c r="G581" s="5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7:21" x14ac:dyDescent="0.25">
      <c r="G582" s="5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7:21" x14ac:dyDescent="0.25">
      <c r="G583" s="5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7:21" x14ac:dyDescent="0.25">
      <c r="G584" s="5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7:21" x14ac:dyDescent="0.25">
      <c r="G585" s="5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7:21" x14ac:dyDescent="0.25">
      <c r="G586" s="5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7:21" x14ac:dyDescent="0.25">
      <c r="G587" s="5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7:21" x14ac:dyDescent="0.25">
      <c r="G588" s="5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7:21" x14ac:dyDescent="0.25">
      <c r="G589" s="5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7:21" x14ac:dyDescent="0.25">
      <c r="G590" s="5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7:21" x14ac:dyDescent="0.25">
      <c r="G591" s="5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7:21" x14ac:dyDescent="0.25">
      <c r="G592" s="5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7:21" x14ac:dyDescent="0.25">
      <c r="G593" s="5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7:21" x14ac:dyDescent="0.25">
      <c r="G594" s="5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7:21" x14ac:dyDescent="0.25">
      <c r="G595" s="5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7:21" x14ac:dyDescent="0.25">
      <c r="G596" s="5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7:21" x14ac:dyDescent="0.25">
      <c r="G597" s="5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7:21" x14ac:dyDescent="0.25">
      <c r="G598" s="5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7:21" x14ac:dyDescent="0.25">
      <c r="G599" s="5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7:21" x14ac:dyDescent="0.25">
      <c r="G600" s="5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7:21" x14ac:dyDescent="0.25">
      <c r="G601" s="5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7:21" x14ac:dyDescent="0.25">
      <c r="G602" s="5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7:21" x14ac:dyDescent="0.25">
      <c r="G603" s="5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7:21" x14ac:dyDescent="0.25">
      <c r="G604" s="5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7:21" x14ac:dyDescent="0.25">
      <c r="G605" s="5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7:21" x14ac:dyDescent="0.25">
      <c r="G606" s="5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7:21" x14ac:dyDescent="0.25">
      <c r="G607" s="5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7:21" x14ac:dyDescent="0.25">
      <c r="G608" s="5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7:21" x14ac:dyDescent="0.25">
      <c r="G609" s="5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7:21" x14ac:dyDescent="0.25">
      <c r="G610" s="5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7:21" x14ac:dyDescent="0.25">
      <c r="G611" s="5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7:21" x14ac:dyDescent="0.25">
      <c r="G612" s="5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7:21" x14ac:dyDescent="0.25">
      <c r="G613" s="5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7:21" x14ac:dyDescent="0.25">
      <c r="G614" s="5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7:21" x14ac:dyDescent="0.25">
      <c r="G615" s="5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7:21" x14ac:dyDescent="0.25">
      <c r="G616" s="5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7:21" x14ac:dyDescent="0.25">
      <c r="G617" s="5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7:21" x14ac:dyDescent="0.25">
      <c r="G618" s="5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7:21" x14ac:dyDescent="0.25">
      <c r="G619" s="5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7:21" x14ac:dyDescent="0.25">
      <c r="G620" s="5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7:21" x14ac:dyDescent="0.25">
      <c r="G621" s="5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7:21" x14ac:dyDescent="0.25">
      <c r="G622" s="5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7:21" x14ac:dyDescent="0.25">
      <c r="G623" s="5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7:21" x14ac:dyDescent="0.25">
      <c r="G624" s="5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7:21" x14ac:dyDescent="0.25">
      <c r="G625" s="5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7:21" x14ac:dyDescent="0.25">
      <c r="G626" s="5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7:21" x14ac:dyDescent="0.25">
      <c r="G627" s="5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7:21" x14ac:dyDescent="0.25">
      <c r="G628" s="5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7:21" x14ac:dyDescent="0.25">
      <c r="G629" s="5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7:21" x14ac:dyDescent="0.25">
      <c r="G630" s="5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7:21" x14ac:dyDescent="0.25">
      <c r="G631" s="5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7:21" x14ac:dyDescent="0.25">
      <c r="G632" s="5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7:21" x14ac:dyDescent="0.25">
      <c r="G633" s="5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7:21" x14ac:dyDescent="0.25">
      <c r="G634" s="5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7:21" x14ac:dyDescent="0.25">
      <c r="G635" s="5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7:21" x14ac:dyDescent="0.25">
      <c r="G636" s="5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7:21" x14ac:dyDescent="0.25">
      <c r="G637" s="5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7:21" x14ac:dyDescent="0.25">
      <c r="G638" s="5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7:21" x14ac:dyDescent="0.25">
      <c r="G639" s="5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7:21" x14ac:dyDescent="0.25">
      <c r="G640" s="5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7:21" x14ac:dyDescent="0.25">
      <c r="G641" s="5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7:21" x14ac:dyDescent="0.25">
      <c r="G642" s="5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7:21" x14ac:dyDescent="0.25">
      <c r="G643" s="5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7:21" x14ac:dyDescent="0.25">
      <c r="G644" s="5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7:21" x14ac:dyDescent="0.25">
      <c r="G645" s="5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7:21" x14ac:dyDescent="0.25">
      <c r="G646" s="5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7:21" x14ac:dyDescent="0.25">
      <c r="G647" s="5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7:21" x14ac:dyDescent="0.25">
      <c r="G648" s="5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7:21" x14ac:dyDescent="0.25">
      <c r="G649" s="5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7:21" x14ac:dyDescent="0.25">
      <c r="G650" s="5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7:21" x14ac:dyDescent="0.25">
      <c r="G651" s="5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7:21" x14ac:dyDescent="0.25">
      <c r="G652" s="5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7:21" x14ac:dyDescent="0.25">
      <c r="G653" s="5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7:21" x14ac:dyDescent="0.25">
      <c r="G654" s="5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7:21" x14ac:dyDescent="0.25">
      <c r="G655" s="5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7:21" x14ac:dyDescent="0.25">
      <c r="G656" s="5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7:21" x14ac:dyDescent="0.25">
      <c r="G657" s="5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7:21" x14ac:dyDescent="0.25">
      <c r="G658" s="5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7:21" x14ac:dyDescent="0.25">
      <c r="G659" s="5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7:21" x14ac:dyDescent="0.25">
      <c r="G660" s="5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7:21" x14ac:dyDescent="0.25">
      <c r="G661" s="5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7:21" x14ac:dyDescent="0.25">
      <c r="G662" s="5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7:21" x14ac:dyDescent="0.25">
      <c r="G663" s="5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7:21" x14ac:dyDescent="0.25">
      <c r="G664" s="5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7:21" x14ac:dyDescent="0.25">
      <c r="G665" s="5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7:21" x14ac:dyDescent="0.25">
      <c r="G666" s="5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7:21" x14ac:dyDescent="0.25">
      <c r="G667" s="5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7:21" x14ac:dyDescent="0.25">
      <c r="G668" s="5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7:21" x14ac:dyDescent="0.25">
      <c r="G669" s="5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7:21" x14ac:dyDescent="0.25">
      <c r="G670" s="5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7:21" x14ac:dyDescent="0.25">
      <c r="G671" s="5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7:21" x14ac:dyDescent="0.25">
      <c r="G672" s="5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7:21" x14ac:dyDescent="0.25">
      <c r="G673" s="5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7:21" x14ac:dyDescent="0.25">
      <c r="G674" s="5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7:21" x14ac:dyDescent="0.25">
      <c r="G675" s="5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7:21" x14ac:dyDescent="0.25">
      <c r="G676" s="5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7:21" x14ac:dyDescent="0.25">
      <c r="G677" s="5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7:21" x14ac:dyDescent="0.25">
      <c r="G678" s="5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7:21" x14ac:dyDescent="0.25">
      <c r="G679" s="5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7:21" x14ac:dyDescent="0.25">
      <c r="G680" s="5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7:21" x14ac:dyDescent="0.25">
      <c r="G681" s="5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7:21" x14ac:dyDescent="0.25">
      <c r="G682" s="5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7:21" x14ac:dyDescent="0.25">
      <c r="G683" s="5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7:21" x14ac:dyDescent="0.25">
      <c r="G684" s="5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7:21" x14ac:dyDescent="0.25">
      <c r="G685" s="5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7:21" x14ac:dyDescent="0.25">
      <c r="G686" s="5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7:21" x14ac:dyDescent="0.25">
      <c r="G687" s="5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7:21" x14ac:dyDescent="0.25">
      <c r="G688" s="5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7:21" x14ac:dyDescent="0.25">
      <c r="G689" s="5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7:21" x14ac:dyDescent="0.25">
      <c r="G690" s="5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7:21" x14ac:dyDescent="0.25">
      <c r="G691" s="5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7:21" x14ac:dyDescent="0.25">
      <c r="G692" s="5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7:21" x14ac:dyDescent="0.25">
      <c r="G693" s="5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7:21" x14ac:dyDescent="0.25">
      <c r="G694" s="5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7:21" x14ac:dyDescent="0.25">
      <c r="G695" s="5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7:21" x14ac:dyDescent="0.25">
      <c r="G696" s="5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7:21" x14ac:dyDescent="0.25">
      <c r="G697" s="5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7:21" x14ac:dyDescent="0.25">
      <c r="G698" s="5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7:21" x14ac:dyDescent="0.25">
      <c r="G699" s="5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7:21" x14ac:dyDescent="0.25">
      <c r="G700" s="5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7:21" x14ac:dyDescent="0.25">
      <c r="G701" s="5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7:21" x14ac:dyDescent="0.25">
      <c r="G702" s="5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7:21" x14ac:dyDescent="0.25">
      <c r="G703" s="5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7:21" x14ac:dyDescent="0.25">
      <c r="G704" s="5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7:21" x14ac:dyDescent="0.25">
      <c r="G705" s="5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7:21" x14ac:dyDescent="0.25">
      <c r="G706" s="5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7:21" x14ac:dyDescent="0.25">
      <c r="G707" s="5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7:21" x14ac:dyDescent="0.25">
      <c r="G708" s="5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7:21" x14ac:dyDescent="0.25">
      <c r="G709" s="5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7:21" x14ac:dyDescent="0.25">
      <c r="G710" s="5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7:21" x14ac:dyDescent="0.25">
      <c r="G711" s="5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7:21" x14ac:dyDescent="0.25">
      <c r="G712" s="5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7:21" x14ac:dyDescent="0.25">
      <c r="G713" s="5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7:21" x14ac:dyDescent="0.25">
      <c r="G714" s="5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7:21" x14ac:dyDescent="0.25">
      <c r="G715" s="5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7:21" x14ac:dyDescent="0.25">
      <c r="G716" s="5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7:21" x14ac:dyDescent="0.25">
      <c r="G717" s="5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7:21" x14ac:dyDescent="0.25">
      <c r="G718" s="5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7:21" x14ac:dyDescent="0.25">
      <c r="G719" s="5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7:21" x14ac:dyDescent="0.25">
      <c r="G720" s="5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7:21" x14ac:dyDescent="0.25">
      <c r="G721" s="5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7:21" x14ac:dyDescent="0.25">
      <c r="G722" s="5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7:21" x14ac:dyDescent="0.25">
      <c r="G723" s="5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7:21" x14ac:dyDescent="0.25">
      <c r="G724" s="5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7:21" x14ac:dyDescent="0.25">
      <c r="G725" s="5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7:21" x14ac:dyDescent="0.25">
      <c r="G726" s="5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7:21" x14ac:dyDescent="0.25">
      <c r="G727" s="5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7:21" x14ac:dyDescent="0.25">
      <c r="G728" s="5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7:21" x14ac:dyDescent="0.25">
      <c r="G729" s="5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7:21" x14ac:dyDescent="0.25">
      <c r="G730" s="5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7:21" x14ac:dyDescent="0.25">
      <c r="G731" s="5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7:21" x14ac:dyDescent="0.25">
      <c r="G732" s="5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7:21" x14ac:dyDescent="0.25">
      <c r="G733" s="5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7:21" x14ac:dyDescent="0.25">
      <c r="G734" s="5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7:21" x14ac:dyDescent="0.25">
      <c r="G735" s="5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7:21" x14ac:dyDescent="0.25">
      <c r="G736" s="5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7:21" x14ac:dyDescent="0.25">
      <c r="G737" s="5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7:21" x14ac:dyDescent="0.25">
      <c r="G738" s="5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7:21" x14ac:dyDescent="0.25">
      <c r="G739" s="5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7:21" x14ac:dyDescent="0.25">
      <c r="G740" s="5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7:21" x14ac:dyDescent="0.25">
      <c r="G741" s="5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7:21" x14ac:dyDescent="0.25">
      <c r="G742" s="5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7:21" x14ac:dyDescent="0.25">
      <c r="G743" s="5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7:21" x14ac:dyDescent="0.25">
      <c r="G744" s="5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7:21" x14ac:dyDescent="0.25">
      <c r="G745" s="5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7:21" x14ac:dyDescent="0.25">
      <c r="G746" s="5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7:21" x14ac:dyDescent="0.25">
      <c r="G747" s="5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7:21" x14ac:dyDescent="0.25">
      <c r="G748" s="5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7:21" x14ac:dyDescent="0.25">
      <c r="G749" s="5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7:21" x14ac:dyDescent="0.25">
      <c r="G750" s="5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7:21" x14ac:dyDescent="0.25">
      <c r="G751" s="5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7:21" x14ac:dyDescent="0.25">
      <c r="G752" s="5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7:21" x14ac:dyDescent="0.25">
      <c r="G753" s="5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7:21" x14ac:dyDescent="0.25">
      <c r="G754" s="5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7:21" x14ac:dyDescent="0.25">
      <c r="G755" s="5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7:21" x14ac:dyDescent="0.25">
      <c r="G756" s="5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7:21" x14ac:dyDescent="0.25">
      <c r="G757" s="5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7:21" x14ac:dyDescent="0.25">
      <c r="G758" s="5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7:21" x14ac:dyDescent="0.25">
      <c r="G759" s="5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7:21" x14ac:dyDescent="0.25">
      <c r="G760" s="5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7:21" x14ac:dyDescent="0.25">
      <c r="G761" s="5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7:21" x14ac:dyDescent="0.25">
      <c r="G762" s="5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7:21" x14ac:dyDescent="0.25">
      <c r="G763" s="5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7:21" x14ac:dyDescent="0.25">
      <c r="G764" s="5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7:21" x14ac:dyDescent="0.25">
      <c r="G765" s="5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7:21" x14ac:dyDescent="0.25">
      <c r="G766" s="5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7:21" x14ac:dyDescent="0.25">
      <c r="G767" s="5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7:21" x14ac:dyDescent="0.25">
      <c r="G768" s="5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7:21" x14ac:dyDescent="0.25">
      <c r="G769" s="5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7:21" x14ac:dyDescent="0.25">
      <c r="G770" s="5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7:21" x14ac:dyDescent="0.25">
      <c r="G771" s="5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7:21" x14ac:dyDescent="0.25">
      <c r="G772" s="5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7:21" x14ac:dyDescent="0.25">
      <c r="G773" s="5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7:21" x14ac:dyDescent="0.25">
      <c r="G774" s="5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7:21" x14ac:dyDescent="0.25">
      <c r="G775" s="5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7:21" x14ac:dyDescent="0.25">
      <c r="G776" s="5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7:21" x14ac:dyDescent="0.25">
      <c r="G777" s="5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7:21" x14ac:dyDescent="0.25">
      <c r="G778" s="5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7:21" x14ac:dyDescent="0.25">
      <c r="G779" s="5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7:21" x14ac:dyDescent="0.25">
      <c r="G780" s="5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7:21" x14ac:dyDescent="0.25">
      <c r="G781" s="5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7:21" x14ac:dyDescent="0.25">
      <c r="G782" s="5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7:21" x14ac:dyDescent="0.25">
      <c r="G783" s="5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7:21" x14ac:dyDescent="0.25">
      <c r="G784" s="5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7:21" x14ac:dyDescent="0.25">
      <c r="G785" s="5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7:21" x14ac:dyDescent="0.25">
      <c r="G786" s="5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7:21" x14ac:dyDescent="0.25">
      <c r="G787" s="5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7:21" x14ac:dyDescent="0.25">
      <c r="G788" s="5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7:21" x14ac:dyDescent="0.25">
      <c r="G789" s="5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7:21" x14ac:dyDescent="0.25">
      <c r="G790" s="5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7:21" x14ac:dyDescent="0.25">
      <c r="G791" s="5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7:21" x14ac:dyDescent="0.25">
      <c r="G792" s="5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7:21" x14ac:dyDescent="0.25">
      <c r="G793" s="5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7:21" x14ac:dyDescent="0.25">
      <c r="G794" s="5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7:21" x14ac:dyDescent="0.25">
      <c r="G795" s="5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7:21" x14ac:dyDescent="0.25">
      <c r="G796" s="5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7:21" x14ac:dyDescent="0.25">
      <c r="G797" s="5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7:21" x14ac:dyDescent="0.25">
      <c r="G798" s="5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7:21" x14ac:dyDescent="0.25">
      <c r="G799" s="5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7:21" x14ac:dyDescent="0.25">
      <c r="G800" s="5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7:21" x14ac:dyDescent="0.25">
      <c r="G801" s="5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7:21" x14ac:dyDescent="0.25">
      <c r="G802" s="5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7:21" x14ac:dyDescent="0.25">
      <c r="G803" s="5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7:21" x14ac:dyDescent="0.25">
      <c r="G804" s="5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7:21" x14ac:dyDescent="0.25">
      <c r="G805" s="5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7:21" x14ac:dyDescent="0.25">
      <c r="G806" s="5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7:21" x14ac:dyDescent="0.25">
      <c r="G807" s="5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7:21" x14ac:dyDescent="0.25">
      <c r="G808" s="5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7:21" x14ac:dyDescent="0.25">
      <c r="G809" s="5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7:21" x14ac:dyDescent="0.25">
      <c r="G810" s="5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7:21" x14ac:dyDescent="0.25">
      <c r="G811" s="5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7:21" x14ac:dyDescent="0.25">
      <c r="G812" s="5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7:21" x14ac:dyDescent="0.25">
      <c r="G813" s="5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7:21" x14ac:dyDescent="0.25">
      <c r="G814" s="5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7:21" x14ac:dyDescent="0.25">
      <c r="G815" s="5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7:21" x14ac:dyDescent="0.25">
      <c r="G816" s="5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7:21" x14ac:dyDescent="0.25">
      <c r="G817" s="5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7:21" x14ac:dyDescent="0.25">
      <c r="G818" s="5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7:21" x14ac:dyDescent="0.25">
      <c r="G819" s="5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7:21" x14ac:dyDescent="0.25">
      <c r="G820" s="5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7:21" x14ac:dyDescent="0.25">
      <c r="G821" s="5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7:21" x14ac:dyDescent="0.25">
      <c r="G822" s="5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7:21" x14ac:dyDescent="0.25">
      <c r="G823" s="5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7:21" x14ac:dyDescent="0.25">
      <c r="G824" s="5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7:21" x14ac:dyDescent="0.25">
      <c r="G825" s="5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7:21" x14ac:dyDescent="0.25">
      <c r="G826" s="5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7:21" x14ac:dyDescent="0.25">
      <c r="G827" s="5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7:21" x14ac:dyDescent="0.25">
      <c r="G828" s="5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7:21" x14ac:dyDescent="0.25">
      <c r="G829" s="5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7:21" x14ac:dyDescent="0.25">
      <c r="G830" s="5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7:21" x14ac:dyDescent="0.25">
      <c r="G831" s="5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7:21" x14ac:dyDescent="0.25">
      <c r="G832" s="5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7:21" x14ac:dyDescent="0.25">
      <c r="G833" s="5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7:21" x14ac:dyDescent="0.25">
      <c r="G834" s="5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7:21" x14ac:dyDescent="0.25">
      <c r="G835" s="5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7:21" x14ac:dyDescent="0.25">
      <c r="G836" s="5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7:21" x14ac:dyDescent="0.25">
      <c r="G837" s="5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7:21" x14ac:dyDescent="0.25">
      <c r="G838" s="5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7:21" x14ac:dyDescent="0.25">
      <c r="G839" s="5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7:21" x14ac:dyDescent="0.25">
      <c r="G840" s="5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7:21" x14ac:dyDescent="0.25">
      <c r="G841" s="5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7:21" x14ac:dyDescent="0.25">
      <c r="G842" s="5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7:21" x14ac:dyDescent="0.25">
      <c r="G843" s="5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7:21" x14ac:dyDescent="0.25">
      <c r="G844" s="5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7:21" x14ac:dyDescent="0.25">
      <c r="G845" s="5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7:21" x14ac:dyDescent="0.25">
      <c r="G846" s="5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7:21" x14ac:dyDescent="0.25">
      <c r="G847" s="5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7:21" x14ac:dyDescent="0.25">
      <c r="G848" s="5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7:21" x14ac:dyDescent="0.25">
      <c r="G849" s="5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7:21" x14ac:dyDescent="0.25">
      <c r="G850" s="5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7:21" x14ac:dyDescent="0.25">
      <c r="G851" s="5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7:21" x14ac:dyDescent="0.25">
      <c r="G852" s="5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7:21" x14ac:dyDescent="0.25">
      <c r="G853" s="5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7:21" x14ac:dyDescent="0.25">
      <c r="G854" s="5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7:21" x14ac:dyDescent="0.25">
      <c r="G855" s="5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7:21" x14ac:dyDescent="0.25">
      <c r="G856" s="5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7:21" x14ac:dyDescent="0.25">
      <c r="G857" s="5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7:21" x14ac:dyDescent="0.25">
      <c r="G858" s="5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7:21" x14ac:dyDescent="0.25">
      <c r="G859" s="5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7:21" x14ac:dyDescent="0.25">
      <c r="G860" s="5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7:21" x14ac:dyDescent="0.25">
      <c r="G861" s="5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7:21" x14ac:dyDescent="0.25">
      <c r="G862" s="5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7:21" x14ac:dyDescent="0.25">
      <c r="G863" s="5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7:21" x14ac:dyDescent="0.25">
      <c r="G864" s="5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7:21" x14ac:dyDescent="0.25">
      <c r="G865" s="5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7:21" x14ac:dyDescent="0.25">
      <c r="G866" s="5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7:21" x14ac:dyDescent="0.25">
      <c r="G867" s="5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7:21" x14ac:dyDescent="0.25">
      <c r="G868" s="5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7:21" x14ac:dyDescent="0.25">
      <c r="G869" s="5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7:21" x14ac:dyDescent="0.25">
      <c r="G870" s="5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7:21" x14ac:dyDescent="0.25">
      <c r="G871" s="5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7:21" x14ac:dyDescent="0.25">
      <c r="G872" s="5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7:21" x14ac:dyDescent="0.25">
      <c r="G873" s="5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7:21" x14ac:dyDescent="0.25">
      <c r="G874" s="5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7:21" x14ac:dyDescent="0.25">
      <c r="G875" s="5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7:21" x14ac:dyDescent="0.25">
      <c r="G876" s="5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7:21" x14ac:dyDescent="0.25">
      <c r="G877" s="5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7:21" x14ac:dyDescent="0.25">
      <c r="G878" s="5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7:21" x14ac:dyDescent="0.25">
      <c r="G879" s="5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7:21" x14ac:dyDescent="0.25">
      <c r="G880" s="5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7:21" x14ac:dyDescent="0.25">
      <c r="G881" s="5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7:21" x14ac:dyDescent="0.25">
      <c r="G882" s="5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7:21" x14ac:dyDescent="0.25">
      <c r="G883" s="5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7:21" x14ac:dyDescent="0.25">
      <c r="G884" s="5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7:21" x14ac:dyDescent="0.25">
      <c r="G885" s="5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7:21" x14ac:dyDescent="0.25">
      <c r="G886" s="5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7:21" x14ac:dyDescent="0.25">
      <c r="G887" s="5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7:21" x14ac:dyDescent="0.25">
      <c r="G888" s="5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7:21" x14ac:dyDescent="0.25">
      <c r="G889" s="5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7:21" x14ac:dyDescent="0.25">
      <c r="G890" s="5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7:21" x14ac:dyDescent="0.25">
      <c r="G891" s="5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7:21" x14ac:dyDescent="0.25">
      <c r="G892" s="5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7:21" x14ac:dyDescent="0.25">
      <c r="G893" s="5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7:21" x14ac:dyDescent="0.25">
      <c r="G894" s="5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7:21" x14ac:dyDescent="0.25">
      <c r="G895" s="5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7:21" x14ac:dyDescent="0.25">
      <c r="G896" s="5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7:21" x14ac:dyDescent="0.25">
      <c r="G897" s="5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7:21" x14ac:dyDescent="0.25">
      <c r="G898" s="5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7:21" x14ac:dyDescent="0.25">
      <c r="G899" s="5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7:21" x14ac:dyDescent="0.25">
      <c r="G900" s="5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7:21" x14ac:dyDescent="0.25">
      <c r="G901" s="5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7:21" x14ac:dyDescent="0.25">
      <c r="G902" s="5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7:21" x14ac:dyDescent="0.25">
      <c r="G903" s="5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7:21" x14ac:dyDescent="0.25">
      <c r="G904" s="5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7:21" x14ac:dyDescent="0.25">
      <c r="G905" s="5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7:21" x14ac:dyDescent="0.25">
      <c r="G906" s="5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7:21" x14ac:dyDescent="0.25">
      <c r="G907" s="5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7:21" x14ac:dyDescent="0.25">
      <c r="G908" s="5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7:21" x14ac:dyDescent="0.25">
      <c r="G909" s="5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7:21" x14ac:dyDescent="0.25">
      <c r="G910" s="5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7:21" x14ac:dyDescent="0.25">
      <c r="G911" s="5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7:21" x14ac:dyDescent="0.25">
      <c r="G912" s="5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7:21" x14ac:dyDescent="0.25">
      <c r="G913" s="5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7:21" x14ac:dyDescent="0.25">
      <c r="G914" s="5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7:21" x14ac:dyDescent="0.25">
      <c r="G915" s="5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7:21" x14ac:dyDescent="0.25">
      <c r="G916" s="5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7:21" x14ac:dyDescent="0.25">
      <c r="G917" s="5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7:21" x14ac:dyDescent="0.25">
      <c r="G918" s="5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7:21" x14ac:dyDescent="0.25">
      <c r="G919" s="5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7:21" x14ac:dyDescent="0.25">
      <c r="G920" s="5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7:21" x14ac:dyDescent="0.25">
      <c r="G921" s="5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7:21" x14ac:dyDescent="0.25">
      <c r="G922" s="5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7:21" x14ac:dyDescent="0.25">
      <c r="G923" s="5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7:21" x14ac:dyDescent="0.25">
      <c r="G924" s="5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7:21" x14ac:dyDescent="0.25">
      <c r="G925" s="5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7:21" x14ac:dyDescent="0.25">
      <c r="G926" s="5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7:21" x14ac:dyDescent="0.25">
      <c r="G927" s="5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7:21" x14ac:dyDescent="0.25">
      <c r="G928" s="5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7:21" x14ac:dyDescent="0.25">
      <c r="G929" s="5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7:21" x14ac:dyDescent="0.25">
      <c r="G930" s="5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7:21" x14ac:dyDescent="0.25">
      <c r="G931" s="5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7:21" x14ac:dyDescent="0.25">
      <c r="G932" s="5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7:21" x14ac:dyDescent="0.25">
      <c r="G933" s="5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7:21" x14ac:dyDescent="0.25">
      <c r="G934" s="5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7:21" x14ac:dyDescent="0.25">
      <c r="G935" s="5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7:21" x14ac:dyDescent="0.25">
      <c r="G936" s="5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7:21" x14ac:dyDescent="0.25">
      <c r="G937" s="5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7:21" x14ac:dyDescent="0.25">
      <c r="G938" s="5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7:21" x14ac:dyDescent="0.25">
      <c r="G939" s="5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7:21" x14ac:dyDescent="0.25">
      <c r="G940" s="5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7:21" x14ac:dyDescent="0.25">
      <c r="G941" s="5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7:21" x14ac:dyDescent="0.25">
      <c r="G942" s="5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7:21" x14ac:dyDescent="0.25">
      <c r="G943" s="5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7:21" x14ac:dyDescent="0.25">
      <c r="G944" s="5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7:21" x14ac:dyDescent="0.25">
      <c r="G945" s="5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7:21" x14ac:dyDescent="0.25">
      <c r="G946" s="5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7:21" x14ac:dyDescent="0.25">
      <c r="G947" s="5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7:21" x14ac:dyDescent="0.25">
      <c r="G948" s="5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7:21" x14ac:dyDescent="0.25">
      <c r="G949" s="5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7:21" x14ac:dyDescent="0.25">
      <c r="G950" s="5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7:21" x14ac:dyDescent="0.25">
      <c r="G951" s="5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7:21" x14ac:dyDescent="0.25">
      <c r="G952" s="5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7:21" x14ac:dyDescent="0.25">
      <c r="G953" s="5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7:21" x14ac:dyDescent="0.25">
      <c r="G954" s="5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7:21" x14ac:dyDescent="0.25">
      <c r="G955" s="5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7:21" x14ac:dyDescent="0.25">
      <c r="G956" s="5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7:21" x14ac:dyDescent="0.25">
      <c r="G957" s="5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7:21" x14ac:dyDescent="0.25">
      <c r="G958" s="5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7:21" x14ac:dyDescent="0.25">
      <c r="G959" s="5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7:21" x14ac:dyDescent="0.25">
      <c r="G960" s="5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7:21" x14ac:dyDescent="0.25">
      <c r="G961" s="5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7:21" x14ac:dyDescent="0.25">
      <c r="G962" s="5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7:21" x14ac:dyDescent="0.25">
      <c r="G963" s="5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7:21" x14ac:dyDescent="0.25">
      <c r="G964" s="5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7:21" x14ac:dyDescent="0.25">
      <c r="G965" s="5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7:21" x14ac:dyDescent="0.25">
      <c r="G966" s="5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7:21" x14ac:dyDescent="0.25">
      <c r="G967" s="5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7:21" x14ac:dyDescent="0.25">
      <c r="G968" s="5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7:21" x14ac:dyDescent="0.25">
      <c r="G969" s="5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7:21" x14ac:dyDescent="0.25">
      <c r="G970" s="5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7:21" x14ac:dyDescent="0.25">
      <c r="G971" s="5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7:21" x14ac:dyDescent="0.25">
      <c r="G972" s="5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7:21" x14ac:dyDescent="0.25">
      <c r="G973" s="5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7:21" x14ac:dyDescent="0.25">
      <c r="G974" s="5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7:21" x14ac:dyDescent="0.25">
      <c r="G975" s="5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7:21" x14ac:dyDescent="0.25">
      <c r="G976" s="5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7:21" x14ac:dyDescent="0.25">
      <c r="G977" s="5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7:21" x14ac:dyDescent="0.25">
      <c r="G978" s="5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7:21" x14ac:dyDescent="0.25">
      <c r="G979" s="5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7:21" x14ac:dyDescent="0.25">
      <c r="G980" s="5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7:21" x14ac:dyDescent="0.25">
      <c r="G981" s="5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7:21" x14ac:dyDescent="0.25">
      <c r="G982" s="5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7:21" x14ac:dyDescent="0.25">
      <c r="G983" s="5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7:21" x14ac:dyDescent="0.25">
      <c r="G984" s="5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7:21" x14ac:dyDescent="0.25">
      <c r="G985" s="5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7:21" x14ac:dyDescent="0.25">
      <c r="G986" s="5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7:21" x14ac:dyDescent="0.25">
      <c r="G987" s="5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7:21" x14ac:dyDescent="0.25">
      <c r="G988" s="5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7:21" x14ac:dyDescent="0.25">
      <c r="G989" s="5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7:21" x14ac:dyDescent="0.25">
      <c r="G990" s="5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7:21" x14ac:dyDescent="0.25">
      <c r="G991" s="5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7:21" x14ac:dyDescent="0.25">
      <c r="G992" s="5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7:21" x14ac:dyDescent="0.25">
      <c r="G993" s="5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7:21" x14ac:dyDescent="0.25">
      <c r="G994" s="5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7:21" x14ac:dyDescent="0.25">
      <c r="G995" s="5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7:21" x14ac:dyDescent="0.25">
      <c r="G996" s="5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7:21" x14ac:dyDescent="0.25">
      <c r="G997" s="5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7:21" x14ac:dyDescent="0.25">
      <c r="G998" s="5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7:21" x14ac:dyDescent="0.25">
      <c r="G999" s="5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7:21" x14ac:dyDescent="0.25">
      <c r="G1000" s="5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7:21" x14ac:dyDescent="0.25">
      <c r="G1001" s="52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7:21" x14ac:dyDescent="0.25">
      <c r="G1002" s="52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7:21" x14ac:dyDescent="0.25">
      <c r="G1003" s="52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7:21" x14ac:dyDescent="0.25">
      <c r="G1004" s="52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7:21" x14ac:dyDescent="0.25">
      <c r="G1005" s="52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7:21" x14ac:dyDescent="0.25">
      <c r="G1006" s="52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7:21" x14ac:dyDescent="0.25">
      <c r="G1007" s="52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7:21" x14ac:dyDescent="0.25">
      <c r="G1008" s="52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7:21" x14ac:dyDescent="0.25">
      <c r="G1009" s="52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7:21" x14ac:dyDescent="0.25">
      <c r="G1010" s="52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7:21" x14ac:dyDescent="0.25">
      <c r="G1011" s="52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7:21" x14ac:dyDescent="0.25">
      <c r="G1012" s="52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7:21" x14ac:dyDescent="0.25">
      <c r="G1013" s="52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7:21" x14ac:dyDescent="0.25">
      <c r="G1014" s="52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7:21" x14ac:dyDescent="0.25">
      <c r="G1015" s="52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7:21" x14ac:dyDescent="0.25">
      <c r="G1016" s="52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7:21" x14ac:dyDescent="0.25">
      <c r="G1017" s="52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7:21" x14ac:dyDescent="0.25">
      <c r="G1018" s="52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7:21" x14ac:dyDescent="0.25">
      <c r="G1019" s="52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7:21" x14ac:dyDescent="0.25">
      <c r="G1020" s="52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7:21" x14ac:dyDescent="0.25">
      <c r="G1021" s="52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7:21" x14ac:dyDescent="0.25">
      <c r="G1022" s="52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7:21" x14ac:dyDescent="0.25">
      <c r="G1023" s="52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7:21" x14ac:dyDescent="0.25">
      <c r="G1024" s="52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7:21" x14ac:dyDescent="0.25">
      <c r="G1025" s="52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7:21" x14ac:dyDescent="0.25">
      <c r="G1026" s="52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7:21" x14ac:dyDescent="0.25">
      <c r="G1027" s="52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</sheetData>
  <mergeCells count="16">
    <mergeCell ref="B46:C46"/>
    <mergeCell ref="B47:C47"/>
    <mergeCell ref="B48:C48"/>
    <mergeCell ref="B49:C49"/>
    <mergeCell ref="B19:D19"/>
    <mergeCell ref="B20:D20"/>
    <mergeCell ref="B21:D21"/>
    <mergeCell ref="B15:D15"/>
    <mergeCell ref="B16:D16"/>
    <mergeCell ref="B17:D17"/>
    <mergeCell ref="B18:D18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Question 1</vt:lpstr>
      <vt:lpstr>Question 3</vt:lpstr>
      <vt:lpstr>'Question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2024-04-04T21:39:26Z</dcterms:created>
  <dcterms:modified xsi:type="dcterms:W3CDTF">2024-10-16T20:27:10Z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2024-04-04T21:38:44Z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5447f2f3-f0e6-4030-bd62-14014e46f6a3</vt:lpwstr>
  </property>
  <property fmtid="{D5CDD505-2E9C-101B-9397-08002B2CF9AE}" pid="8" name="MSIP_Label_9043f10a-881e-4653-a55e-02ca2cc829dc_ContentBits">
    <vt:lpwstr>0</vt:lpwstr>
  </property>
</Properties>
</file>