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M:\Education\Exams\0-Examinations\Exams\2024\Fall24\"/>
    </mc:Choice>
  </mc:AlternateContent>
  <xr:revisionPtr revIDLastSave="0" documentId="13_ncr:1_{F1FFA365-7D1C-4AEA-96A9-A2A5FEEFE7B8}" xr6:coauthVersionLast="47" xr6:coauthVersionMax="47" xr10:uidLastSave="{00000000-0000-0000-0000-000000000000}"/>
  <bookViews>
    <workbookView xWindow="-120" yWindow="-120" windowWidth="29040" windowHeight="15840" tabRatio="784" xr2:uid="{00000000-000D-0000-FFFF-FFFF00000000}"/>
  </bookViews>
  <sheets>
    <sheet name="Question 1" sheetId="36" r:id="rId1"/>
    <sheet name="Question 2" sheetId="41" r:id="rId2"/>
    <sheet name="Question 3" sheetId="42" r:id="rId3"/>
    <sheet name="Question 4" sheetId="43" r:id="rId4"/>
    <sheet name="Question 5" sheetId="44" r:id="rId5"/>
    <sheet name="Question 6" sheetId="45" r:id="rId6"/>
    <sheet name="Question 7" sheetId="46" r:id="rId7"/>
    <sheet name="Question 8" sheetId="47" r:id="rId8"/>
    <sheet name="Question 9" sheetId="48" r:id="rId9"/>
    <sheet name="Question 10" sheetId="49" r:id="rId10"/>
    <sheet name="Question 11" sheetId="50" r:id="rId11"/>
    <sheet name="Question 12" sheetId="51" r:id="rId12"/>
    <sheet name="Question 13" sheetId="5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5" i="50" l="1"/>
  <c r="U25" i="50" s="1"/>
</calcChain>
</file>

<file path=xl/sharedStrings.xml><?xml version="1.0" encoding="utf-8"?>
<sst xmlns="http://schemas.openxmlformats.org/spreadsheetml/2006/main" count="383" uniqueCount="236">
  <si>
    <t>(c)</t>
  </si>
  <si>
    <t>ANSWER:</t>
  </si>
  <si>
    <t>(d)</t>
  </si>
  <si>
    <t>(e)</t>
  </si>
  <si>
    <t>(a)</t>
  </si>
  <si>
    <t>(b)</t>
  </si>
  <si>
    <t>(f)</t>
  </si>
  <si>
    <r>
      <t>(</t>
    </r>
    <r>
      <rPr>
        <i/>
        <sz val="12"/>
        <color rgb="FF002060"/>
        <rFont val="Times New Roman"/>
        <family val="1"/>
      </rPr>
      <t>4 points</t>
    </r>
    <r>
      <rPr>
        <sz val="12"/>
        <color rgb="FF002060"/>
        <rFont val="Times New Roman"/>
        <family val="1"/>
      </rPr>
      <t>)</t>
    </r>
  </si>
  <si>
    <t>Question 1</t>
  </si>
  <si>
    <r>
      <t>(</t>
    </r>
    <r>
      <rPr>
        <i/>
        <sz val="12"/>
        <color rgb="FF002060"/>
        <rFont val="Times New Roman"/>
        <family val="1"/>
      </rPr>
      <t>5 points</t>
    </r>
    <r>
      <rPr>
        <sz val="12"/>
        <color rgb="FF002060"/>
        <rFont val="Times New Roman"/>
        <family val="1"/>
      </rPr>
      <t>)</t>
    </r>
  </si>
  <si>
    <t>You may choose to draw on this diagram to assist you in responding to this question. Use of this diagram is not required for full credit.</t>
  </si>
  <si>
    <t>You are given:</t>
  </si>
  <si>
    <r>
      <t>(</t>
    </r>
    <r>
      <rPr>
        <i/>
        <sz val="12"/>
        <color rgb="FF002060"/>
        <rFont val="Times New Roman"/>
        <family val="1"/>
      </rPr>
      <t>6 points</t>
    </r>
    <r>
      <rPr>
        <sz val="12"/>
        <color rgb="FF002060"/>
        <rFont val="Times New Roman"/>
        <family val="1"/>
      </rPr>
      <t>)</t>
    </r>
  </si>
  <si>
    <t>Accident</t>
  </si>
  <si>
    <t>Year</t>
  </si>
  <si>
    <t>Reported Claims</t>
  </si>
  <si>
    <t>Cumulative Paid Claims</t>
  </si>
  <si>
    <t xml:space="preserve">Reported Claim Counts </t>
  </si>
  <si>
    <t xml:space="preserve">Closed Claim Counts </t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</si>
  <si>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Verify that the adequacy of case estimates has increased using two diagnostic tests.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</si>
  <si>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Verify that a change in claim settlement pattern has not occurred using one diagnostic test.</t>
    </r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</si>
  <si>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Calculate the IBNR for accident year 2023 using the reported development method with a Berquist-Sherman adjustment.</t>
    </r>
  </si>
  <si>
    <t>Question 2</t>
  </si>
  <si>
    <t>You are estimating ultimate claims as of December 31, 2023 using the expected method.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</si>
  <si>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one advantage of using the pure premium approach rather than the claim ratio approach when using the expected method.</t>
    </r>
  </si>
  <si>
    <t>Accident Year</t>
  </si>
  <si>
    <t>Earned Exposures</t>
  </si>
  <si>
    <t>Earned Premiums</t>
  </si>
  <si>
    <t>Premium On-Level Factors</t>
  </si>
  <si>
    <t>Actual Paid Claims as of Dec. 31, 2023</t>
  </si>
  <si>
    <t>Cumulative Paid Development Factors</t>
  </si>
  <si>
    <t>Total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</si>
  <si>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annual claim ratio trend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</si>
  <si>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There are no partial payments.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</si>
  <si>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There is no reported development after 48 months.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</si>
  <si>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annual severity trend is </t>
    </r>
  </si>
  <si>
    <t>Claim ratio</t>
  </si>
  <si>
    <t>Pure premium</t>
  </si>
  <si>
    <t xml:space="preserve">(i) </t>
  </si>
  <si>
    <t xml:space="preserve">(ii) </t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</si>
  <si>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Calculate the expected claims for accident year 2023 using the expected method with the following approaches: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</si>
  <si>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Estimate accident year 2023 paid claims between December 31, 2023 and December 31, 2024 using your results from part (c)(ii).</t>
    </r>
  </si>
  <si>
    <t>Credibility procedures often require the actuary to exercise professional judgment as the assignment of a credibility value is frequently not a precise mathematical exercise.  One consideration in assigning credibility is the volume of claims in the experience set of data.</t>
  </si>
  <si>
    <t>Question 3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</si>
  <si>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Identify two other considerations in assigning credibility to an experience set of data.</t>
    </r>
  </si>
  <si>
    <t>You are estimating ultimate property claims for ratemaking purposes for State Z.  The claims experience of State Z is not fully credible for calculating trend.  You are given the following:</t>
  </si>
  <si>
    <t>Selected Ultimate Claims at 1,000,000 Limit</t>
  </si>
  <si>
    <t>Selected Ultimate Claims at Total Limits</t>
  </si>
  <si>
    <t>Selections</t>
  </si>
  <si>
    <t>1,000,000 Limit</t>
  </si>
  <si>
    <t>Total Limits</t>
  </si>
  <si>
    <t>Severity Trend State Z</t>
  </si>
  <si>
    <t>Pure Premium Trend State Z</t>
  </si>
  <si>
    <t>Credibility State Z</t>
  </si>
  <si>
    <t>Countrywide Severity Trend</t>
  </si>
  <si>
    <t>Countrywide Pure Premium Trend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</si>
  <si>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claim trend period for accident year 2023 is </t>
    </r>
  </si>
  <si>
    <t xml:space="preserve"> months.</t>
  </si>
  <si>
    <t>You are given the following loadings for large claims for the 500,000 to 1 million limit:</t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</si>
  <si>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Calculate the loadings for 500,000 to total limits for each accident year.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</si>
  <si>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Recommend a loading for 500,000 to total limits for ratemaking purposes.  Justify your recommendation.</t>
    </r>
  </si>
  <si>
    <t>Question 4</t>
  </si>
  <si>
    <t>ABC Insurance is a new insurer that started writing business in 2021.  You are given: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</si>
  <si>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One policy was written on the first day of each month from April 2021 to March 2024, for a total of 36 policies.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</si>
  <si>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Each policy is a two-year policy.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</si>
  <si>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There are no cancellations or changes to policies.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</si>
  <si>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None of the policies were renewed upon expiration.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</si>
  <si>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Policies are earned evenly through the policy term.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</si>
  <si>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earned premiums are:</t>
    </r>
  </si>
  <si>
    <t>Calendar Year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</si>
  <si>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two-year premium of </t>
    </r>
  </si>
  <si>
    <t xml:space="preserve"> per policy is recorded on the effective date of each policy.</t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</si>
  <si>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 xml:space="preserve">)  Verify the earned premiums for calendar years 2021, 2022, and 2023. 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</si>
  <si>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unearned premiums as of each year-end for 2021, 2022, and 2023.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</si>
  <si>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 xml:space="preserve">)  Calculate in-force premiums as of December 31, 2023. </t>
    </r>
  </si>
  <si>
    <t>DEF Insurance is another insurer.  DEF’s total in-force premiums are 50% of ABC’s total in-force premiums.  A market analyst is comparing total in-force premiums and concludes that DEF has lower written premium volume than ABC Insurance.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</si>
  <si>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a scenario where the market analyst’s conclusion would be incorrect.</t>
    </r>
  </si>
  <si>
    <t>The following claim development triangle is given for ABC Insurance:</t>
  </si>
  <si>
    <t xml:space="preserve">Reported Claims 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</si>
  <si>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reported claim ratios for each of calendar years 2022 and 2023.</t>
    </r>
  </si>
  <si>
    <t>You are also given: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</si>
  <si>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There is no development beyond 36 months.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</si>
  <si>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Ultimate claim ratios for accident years 2022 and 2023 are the same as accident year 2021.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</si>
  <si>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IBNR for accident years 2022 and 2023.</t>
    </r>
  </si>
  <si>
    <t>Question 5</t>
  </si>
  <si>
    <t>You are conducting a ratemaking exercise and are given:</t>
  </si>
  <si>
    <t>Trended Earned Premiums at Current Rate Levels</t>
  </si>
  <si>
    <t>Ultimate Claims</t>
  </si>
  <si>
    <t>Trended Ultimate Claims</t>
  </si>
  <si>
    <t>The pure premium and claim ratio approaches typically provide similar indicated rate changes.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</si>
  <si>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average claim ratio and the average pure premium are calculated using a simple average of all years.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</si>
  <si>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indicated rate change using the claim ratio approach is 5.91%.</t>
    </r>
  </si>
  <si>
    <t xml:space="preserve"> of premiums.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</si>
  <si>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ULAE to claim ratio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</si>
  <si>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selected fixed expenses are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</si>
  <si>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selected variable expenses are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</si>
  <si>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selected profit and contingency ratio is</t>
    </r>
  </si>
  <si>
    <r>
      <t>(</t>
    </r>
    <r>
      <rPr>
        <i/>
        <sz val="12"/>
        <color rgb="FF002060"/>
        <rFont val="Times New Roman"/>
        <family val="1"/>
      </rPr>
      <t>2.5 points</t>
    </r>
    <r>
      <rPr>
        <sz val="12"/>
        <color rgb="FF002060"/>
        <rFont val="Times New Roman"/>
        <family val="1"/>
      </rPr>
      <t>)  Demonstrate that the indicated rate change using the pure premium approach is similar to that using the claim ratio approach (i.e., ±0.5% of 5.91%).</t>
    </r>
  </si>
  <si>
    <t>In general, there are two reasons why there can be a slight difference between indicated rate changes from the claim ratio approach versus the pure premium approach.</t>
  </si>
  <si>
    <r>
      <t>(</t>
    </r>
    <r>
      <rPr>
        <i/>
        <sz val="12"/>
        <color rgb="FF002060"/>
        <rFont val="Times New Roman"/>
        <family val="1"/>
      </rPr>
      <t>0.5 point</t>
    </r>
    <r>
      <rPr>
        <sz val="12"/>
        <color rgb="FF002060"/>
        <rFont val="Times New Roman"/>
        <family val="1"/>
      </rPr>
      <t>)  Describe one such reason.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</si>
  <si>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profit and contingencies ratio implied by increasing the rates by 2%.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</si>
  <si>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Explain how implementing a lower rate change than indicated will result in higher rate indications for the next rate review using the claim ratio approach.</t>
    </r>
  </si>
  <si>
    <t xml:space="preserve"> rate indication from the claim ratio approach.</t>
  </si>
  <si>
    <t xml:space="preserve">Your company’s management decides to increase rates by </t>
  </si>
  <si>
    <t xml:space="preserve"> instead of the </t>
  </si>
  <si>
    <t>Question 6</t>
  </si>
  <si>
    <t>Direct Written Premium</t>
  </si>
  <si>
    <t>Direct Earned Premiums</t>
  </si>
  <si>
    <t>Total Commission Expenses and Premium Taxes</t>
  </si>
  <si>
    <t>General Expenses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</si>
  <si>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Fixed expenses are incurred at the time of writing each policy.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</si>
  <si>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Premiums are written evenly throughout the year.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</si>
  <si>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All policies were written for 6-month terms.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</si>
  <si>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Recommend the total variable expense ratio to use in ratemaking.  Justify your recommendation.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</si>
  <si>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Recommend the fixed expense per exposure to use in ratemaking.  Justify your recommendation.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</si>
  <si>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Fixed expenses are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</si>
  <si>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annual trend for fixed expenses is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</si>
  <si>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New rates will be effective </t>
    </r>
  </si>
  <si>
    <t xml:space="preserve"> for one year.</t>
  </si>
  <si>
    <t>Question 7</t>
  </si>
  <si>
    <t>The response for question 7 is to be provided in the Word document.</t>
  </si>
  <si>
    <t>Question 8</t>
  </si>
  <si>
    <t>You are estimating claim trend by fitting historical data using exponential regression.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</si>
  <si>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one reason for relying on a longer period of time when trending a long-tailed line of business.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</si>
  <si>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Provide an example where a longer period of time may not be appropriate for trending a long-tailed line of business.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</si>
  <si>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State two considerations when selecting which data points to include in trending procedures.</t>
    </r>
  </si>
  <si>
    <t>You are given the following for a ratemaking exercise: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</si>
  <si>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40% of all written policies are expected to be twelve-month policies.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</si>
  <si>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60% of all written policies are expected to be six-month policies.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</si>
  <si>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exponential regression best fit lines, where </t>
    </r>
    <r>
      <rPr>
        <i/>
        <sz val="12"/>
        <color rgb="FF002060"/>
        <rFont val="Times New Roman"/>
        <family val="1"/>
      </rPr>
      <t>t</t>
    </r>
    <r>
      <rPr>
        <sz val="12"/>
        <color rgb="FF002060"/>
        <rFont val="Times New Roman"/>
        <family val="1"/>
      </rPr>
      <t xml:space="preserve"> is half years:</t>
    </r>
  </si>
  <si>
    <r>
      <t>o</t>
    </r>
    <r>
      <rPr>
        <sz val="7"/>
        <color rgb="FF002060"/>
        <rFont val="Times New Roman"/>
        <family val="1"/>
      </rPr>
      <t xml:space="preserve">   </t>
    </r>
    <r>
      <rPr>
        <sz val="12"/>
        <color rgb="FF002060"/>
        <rFont val="Times New Roman"/>
        <family val="1"/>
      </rPr>
      <t xml:space="preserve">Claim severity: </t>
    </r>
  </si>
  <si>
    <r>
      <t>o</t>
    </r>
    <r>
      <rPr>
        <sz val="7"/>
        <color rgb="FF002060"/>
        <rFont val="Times New Roman"/>
        <family val="1"/>
      </rPr>
      <t xml:space="preserve">   </t>
    </r>
    <r>
      <rPr>
        <sz val="12"/>
        <color rgb="FF002060"/>
        <rFont val="Times New Roman"/>
        <family val="1"/>
      </rPr>
      <t xml:space="preserve">Claim frequency: 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</si>
  <si>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the pure premium trend factor for accident year 2022.</t>
    </r>
  </si>
  <si>
    <t>Question 9</t>
  </si>
  <si>
    <r>
      <t>(</t>
    </r>
    <r>
      <rPr>
        <i/>
        <sz val="12"/>
        <color rgb="FF002060"/>
        <rFont val="Times New Roman"/>
        <family val="1"/>
      </rPr>
      <t>7 points</t>
    </r>
    <r>
      <rPr>
        <sz val="12"/>
        <color rgb="FF002060"/>
        <rFont val="Times New Roman"/>
        <family val="1"/>
      </rPr>
      <t>)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</si>
  <si>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a weakness of the classical paid-to-paid method that the Kittel refinement is intended to address.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</si>
  <si>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why unallocated loss adjustment expenses (ULAE) are usually analyzed on a calendar year basis.</t>
    </r>
  </si>
  <si>
    <t>Count-based ULAE methods resolve two major drawbacks of ratio-based ULAE methods.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</si>
  <si>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Describe these two major drawbacks.</t>
    </r>
  </si>
  <si>
    <t>You are given the following information for estimating unpaid ULAE as of December 31, 2023:</t>
  </si>
  <si>
    <t>Calendar</t>
  </si>
  <si>
    <t>Paid</t>
  </si>
  <si>
    <t>Claims</t>
  </si>
  <si>
    <t>ULAE</t>
  </si>
  <si>
    <t>Case Estimates</t>
  </si>
  <si>
    <t>IBNER</t>
  </si>
  <si>
    <t>IBNYR</t>
  </si>
  <si>
    <t>As of</t>
  </si>
  <si>
    <t>Dec. 31, 2023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</si>
  <si>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Estimate unpaid ULAE as of December 31, 2023 using the classical paid-to-paid method.</t>
    </r>
  </si>
  <si>
    <t>You are given the following additional information to estimate unpaid ULAE using the Wendy Johnson count-based method.</t>
  </si>
  <si>
    <t>Historical ULAE Counts</t>
  </si>
  <si>
    <t>Newly Reported</t>
  </si>
  <si>
    <t>Open</t>
  </si>
  <si>
    <t>Closed</t>
  </si>
  <si>
    <t>Projected ULAE Counts</t>
  </si>
  <si>
    <t xml:space="preserve">- </t>
  </si>
  <si>
    <t>Claim Count Weights</t>
  </si>
  <si>
    <t>Newly reported counts</t>
  </si>
  <si>
    <t>Open counts</t>
  </si>
  <si>
    <t>Closed counts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</si>
  <si>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Historical annual expense trend through 2023 has been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</si>
  <si>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Prospective annual expense trend after 2023 is expected to be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</si>
  <si>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Demonstrate that the projected open counts for calendar years 2024, 2025, and 2026 are calculated correctly based on newly reported claims and closed claims.</t>
    </r>
  </si>
  <si>
    <r>
      <t>(</t>
    </r>
    <r>
      <rPr>
        <i/>
        <sz val="12"/>
        <color rgb="FF002060"/>
        <rFont val="Times New Roman"/>
        <family val="1"/>
      </rPr>
      <t>2.5 points</t>
    </r>
    <r>
      <rPr>
        <sz val="12"/>
        <color rgb="FF002060"/>
        <rFont val="Times New Roman"/>
        <family val="1"/>
      </rPr>
      <t>)  Estimate unpaid ULAE as of December 31, 2023 using the Wendy Johnson method.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</si>
  <si>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Approximately </t>
    </r>
  </si>
  <si>
    <t xml:space="preserve"> of claim department expenses relate to opening a claim file and </t>
  </si>
  <si>
    <t xml:space="preserve">  relate to maintaining </t>
  </si>
  <si>
    <t xml:space="preserve">     and closing a claim file.</t>
  </si>
  <si>
    <t>Question 10</t>
  </si>
  <si>
    <t xml:space="preserve">General liability claims may have a long lag between the occurrence date and the report date. 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</si>
  <si>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Provide an example of another line of business that often has a long lag between the occurrence date and the report date.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</si>
  <si>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Provide an example of a line of business where claim files are commonly reopened.</t>
    </r>
  </si>
  <si>
    <t xml:space="preserve">Cumulative Paid Claims </t>
  </si>
  <si>
    <t xml:space="preserve">A legislative change became effective July 1, 2021, reducing claim costs </t>
  </si>
  <si>
    <t xml:space="preserve"> for all claims paid on or after this date.</t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</si>
  <si>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Construct a revised cumulative paid claims triangle adjusted for the legislative change.</t>
    </r>
  </si>
  <si>
    <t>Projected Earned Exposures</t>
  </si>
  <si>
    <t>Projected Ultimate Claims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</si>
  <si>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annual claim frequency trend is expected to be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</si>
  <si>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annual claim severity trend is expected to be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</si>
  <si>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2023 cost level claim frequency is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</si>
  <si>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2023 cost level severity is 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</si>
  <si>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Verify the projected ultimate claims for accident years 2024 and 2025.</t>
    </r>
  </si>
  <si>
    <t>The ultimate claims for all accident years are estimated as:</t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</si>
  <si>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Calculate the claims expected to be paid in calendar years 2024 and 2025, using the results from part (c).</t>
    </r>
  </si>
  <si>
    <t>Question 11</t>
  </si>
  <si>
    <t>Your company started writing a new line of business on March 1, 2022.  You are conducting a ratemaking analysis for this line of business and are given the following:</t>
  </si>
  <si>
    <t>Historical Rate Changes Since March 1, 2022</t>
  </si>
  <si>
    <t>Effective Date of Rate Change</t>
  </si>
  <si>
    <t>Rate Change</t>
  </si>
  <si>
    <t>You are adjusting historical earned premiums to the future rating period.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</si>
  <si>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first policy was issued March 1, 2022.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</si>
  <si>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Premiums are earned evenly throughout the policy term.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</si>
  <si>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All policies were written for 12-month terms.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</si>
  <si>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There have been no rate changes since January 1, 2024.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</si>
  <si>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New rates will be effective April 1, 2025, for one year.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</si>
  <si>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annual premium trend is</t>
    </r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</si>
  <si>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Calculate the on-level premium factors for calendar year 2022 and 2023.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</si>
  <si>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premium trend factors for calendar year 2022 and 2023.</t>
    </r>
  </si>
  <si>
    <t>Question 12</t>
  </si>
  <si>
    <t>You are given the following information for estimating ultimate claims: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</si>
  <si>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This was a new book of business in 2019.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</si>
  <si>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 rate change of –5% was effective January 1, 2022.  There were no other rate changes.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</si>
  <si>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original Bondy method is used to estimate a tail factor at 60 months.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</si>
  <si>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expected claim ratio based on industry data is 65% for all accident years.  However, management is uncertain that industry data is representative of this book of business.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</si>
  <si>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An unusual large claim of</t>
    </r>
  </si>
  <si>
    <t xml:space="preserve"> occurred in accident year 2021.  The claim was first reported in September 2022 </t>
  </si>
  <si>
    <t xml:space="preserve">      and the claim estimate has not changed.  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</si>
  <si>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Calculate projected ultimate claims for all accident years using the development method.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</si>
  <si>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Critique the appropriateness of selecting the development method for this line of business.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</si>
  <si>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projected ultimate claims for all accident years using the Bornhuetter Ferguson method.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</si>
  <si>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Critique the appropriateness of selecting the Bornhuetter Ferguson method for this line of business.</t>
    </r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</si>
  <si>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Calculate projected ultimate claims for all accident years using the Cape Cod method.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</si>
  <si>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Critique the appropriateness of selecting the Cape Cod method for this line of business.</t>
    </r>
  </si>
  <si>
    <t>Question 13</t>
  </si>
  <si>
    <t>You are estimating ultimate claims using a frequency-severity method, and are given:</t>
  </si>
  <si>
    <t> Accident Year</t>
  </si>
  <si>
    <t>Reported Claims as of Dec. 31, 2023</t>
  </si>
  <si>
    <t>Projected Ultimate Based on Development Method</t>
  </si>
  <si>
    <t>Counts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</si>
  <si>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A court ruling expanded policy coverage for claims occurring on or after January 1, 2023. 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</si>
  <si>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earned exposures are not sensitive to inflation.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</si>
  <si>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court ruling increased claim frequency by </t>
    </r>
  </si>
  <si>
    <t xml:space="preserve"> but had no effect on claim severity.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</si>
  <si>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Recommend an annual claim frequency trend.</t>
    </r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</si>
  <si>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Calculate the projected ultimate claims for all accident years using the development-based frequency-severity method.</t>
    </r>
  </si>
  <si>
    <t>Other projection methods use triangles of closed count ratios.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</si>
  <si>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 xml:space="preserve">)  Describe how to calculate the </t>
    </r>
    <r>
      <rPr>
        <i/>
        <sz val="12"/>
        <color rgb="FF002060"/>
        <rFont val="Times New Roman"/>
        <family val="1"/>
      </rPr>
      <t>proportion of closed counts</t>
    </r>
    <r>
      <rPr>
        <sz val="12"/>
        <color rgb="FF002060"/>
        <rFont val="Times New Roman"/>
        <family val="1"/>
      </rPr>
      <t xml:space="preserve"> triangle when using the frequency-severity closure method.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</si>
  <si>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 xml:space="preserve">)  Describe how to calculate the triangle of </t>
    </r>
    <r>
      <rPr>
        <i/>
        <sz val="12"/>
        <color rgb="FF002060"/>
        <rFont val="Times New Roman"/>
        <family val="1"/>
      </rPr>
      <t>disposal ratios</t>
    </r>
    <r>
      <rPr>
        <sz val="12"/>
        <color rgb="FF002060"/>
        <rFont val="Times New Roman"/>
        <family val="1"/>
      </rPr>
      <t xml:space="preserve"> when using the Berquist-Sherman adjustment for changing settlement rates.</t>
    </r>
  </si>
  <si>
    <t>500,000 to 1 Million Limit</t>
  </si>
  <si>
    <t xml:space="preserve"> of general expenses.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</si>
  <si>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total variable expense ratio for each of calendar years 2019 to 2023.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</si>
  <si>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accident year 2022 trend period for 12-month policies is 45 months.</t>
    </r>
  </si>
  <si>
    <t>Implementing a lower rate change than indicated will result in higher rate indications for the next rate review, all other things being equal.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</si>
  <si>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Provide one reason why the expected method might be preferred over the development method in this scenario for analyzing accident year 2023 claims.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</si>
</sst>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%"/>
    <numFmt numFmtId="166" formatCode="mmmm\ d\,\ yyyy"/>
    <numFmt numFmtId="167" formatCode="#,##0.000"/>
  </numFmts>
  <fonts count="12" x14ac:knownFonts="1">
    <font>
      <sz val="11"/>
      <color theme="1"/>
      <name val="Calibri"/>
      <family val="2"/>
      <scheme val="minor"/>
    </font>
    <font>
      <sz val="12"/>
      <color rgb="FF002060"/>
      <name val="Times New Roman"/>
      <family val="1"/>
    </font>
    <font>
      <sz val="12"/>
      <color theme="1"/>
      <name val="Times New Roman"/>
      <family val="1"/>
    </font>
    <font>
      <b/>
      <sz val="14"/>
      <color rgb="FF002060"/>
      <name val="Times New Roman"/>
      <family val="1"/>
    </font>
    <font>
      <i/>
      <sz val="12"/>
      <color rgb="FF002060"/>
      <name val="Times New Roman"/>
      <family val="1"/>
    </font>
    <font>
      <sz val="12"/>
      <name val="Times New Roman"/>
      <family val="1"/>
    </font>
    <font>
      <b/>
      <i/>
      <sz val="12"/>
      <color rgb="FF002060"/>
      <name val="Times New Roman"/>
      <family val="1"/>
    </font>
    <font>
      <b/>
      <sz val="12"/>
      <color rgb="FF002060"/>
      <name val="Times New Roman"/>
      <family val="1"/>
    </font>
    <font>
      <sz val="12"/>
      <color rgb="FF002060"/>
      <name val="Symbol"/>
      <family val="1"/>
      <charset val="2"/>
    </font>
    <font>
      <sz val="7"/>
      <color rgb="FF002060"/>
      <name val="Times New Roman"/>
      <family val="1"/>
    </font>
    <font>
      <sz val="11"/>
      <color rgb="FF002060"/>
      <name val="Calibri"/>
      <family val="2"/>
      <scheme val="minor"/>
    </font>
    <font>
      <sz val="12"/>
      <color rgb="FF00206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1" fillId="3" borderId="0" xfId="0" quotePrefix="1" applyFont="1" applyFill="1" applyAlignment="1">
      <alignment vertical="center"/>
    </xf>
    <xf numFmtId="0" fontId="5" fillId="0" borderId="0" xfId="0" applyFont="1"/>
    <xf numFmtId="0" fontId="1" fillId="0" borderId="0" xfId="0" applyFont="1"/>
    <xf numFmtId="0" fontId="1" fillId="2" borderId="0" xfId="0" applyFont="1" applyFill="1"/>
    <xf numFmtId="0" fontId="1" fillId="3" borderId="0" xfId="0" quotePrefix="1" applyFont="1" applyFill="1"/>
    <xf numFmtId="0" fontId="6" fillId="3" borderId="0" xfId="0" applyFont="1" applyFill="1"/>
    <xf numFmtId="0" fontId="6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7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1" fillId="2" borderId="9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wrapText="1"/>
    </xf>
    <xf numFmtId="164" fontId="1" fillId="2" borderId="9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9" fontId="1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/>
    </xf>
    <xf numFmtId="9" fontId="1" fillId="2" borderId="9" xfId="0" applyNumberFormat="1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quotePrefix="1" applyFont="1" applyFill="1"/>
    <xf numFmtId="10" fontId="1" fillId="2" borderId="9" xfId="0" applyNumberFormat="1" applyFont="1" applyFill="1" applyBorder="1" applyAlignment="1">
      <alignment horizontal="center"/>
    </xf>
    <xf numFmtId="0" fontId="10" fillId="2" borderId="0" xfId="0" applyFont="1" applyFill="1"/>
    <xf numFmtId="0" fontId="1" fillId="2" borderId="0" xfId="0" applyFont="1" applyFill="1" applyAlignment="1">
      <alignment horizontal="center"/>
    </xf>
    <xf numFmtId="166" fontId="1" fillId="2" borderId="9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 vertical="center"/>
    </xf>
    <xf numFmtId="165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9" fontId="1" fillId="2" borderId="9" xfId="0" applyNumberFormat="1" applyFont="1" applyFill="1" applyBorder="1" applyAlignment="1">
      <alignment horizontal="center" vertical="center"/>
    </xf>
    <xf numFmtId="0" fontId="1" fillId="2" borderId="12" xfId="0" applyFont="1" applyFill="1" applyBorder="1"/>
    <xf numFmtId="0" fontId="7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1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9" fontId="1" fillId="3" borderId="9" xfId="0" applyNumberFormat="1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wrapText="1"/>
    </xf>
    <xf numFmtId="165" fontId="1" fillId="3" borderId="9" xfId="0" applyNumberFormat="1" applyFont="1" applyFill="1" applyBorder="1" applyAlignment="1">
      <alignment horizontal="center"/>
    </xf>
    <xf numFmtId="9" fontId="1" fillId="3" borderId="9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8" fillId="2" borderId="0" xfId="0" applyFont="1" applyFill="1" applyAlignment="1">
      <alignment horizontal="left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167" fontId="1" fillId="2" borderId="9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6" fontId="1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7" fillId="2" borderId="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666750</xdr:colOff>
          <xdr:row>41</xdr:row>
          <xdr:rowOff>171450</xdr:rowOff>
        </xdr:from>
        <xdr:to>
          <xdr:col>5</xdr:col>
          <xdr:colOff>381000</xdr:colOff>
          <xdr:row>43</xdr:row>
          <xdr:rowOff>47625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7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628650</xdr:colOff>
          <xdr:row>43</xdr:row>
          <xdr:rowOff>171450</xdr:rowOff>
        </xdr:from>
        <xdr:to>
          <xdr:col>5</xdr:col>
          <xdr:colOff>342900</xdr:colOff>
          <xdr:row>45</xdr:row>
          <xdr:rowOff>47625</xdr:rowOff>
        </xdr:to>
        <xdr:sp macro="" textlink="">
          <xdr:nvSpPr>
            <xdr:cNvPr id="12292" name="Object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7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29A9F-9F81-4C3E-9EE7-7DCEE063407C}">
  <dimension ref="A1:R62"/>
  <sheetViews>
    <sheetView tabSelected="1" zoomScale="120" zoomScaleNormal="120" workbookViewId="0"/>
  </sheetViews>
  <sheetFormatPr defaultColWidth="8.85546875" defaultRowHeight="15.75" x14ac:dyDescent="0.25"/>
  <cols>
    <col min="1" max="1" width="8.85546875" style="1" customWidth="1"/>
    <col min="2" max="6" width="12.7109375" style="1" customWidth="1"/>
    <col min="7" max="7" width="8.85546875" style="1"/>
    <col min="8" max="8" width="8.85546875" style="1" customWidth="1"/>
    <col min="9" max="16384" width="8.85546875" style="1"/>
  </cols>
  <sheetData>
    <row r="1" spans="1:12" ht="18.75" x14ac:dyDescent="0.3">
      <c r="A1" s="2" t="s">
        <v>8</v>
      </c>
      <c r="B1" s="4"/>
      <c r="C1" s="8" t="s">
        <v>12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4" t="s">
        <v>11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2" x14ac:dyDescent="0.25">
      <c r="A4" s="9"/>
      <c r="B4" s="4"/>
      <c r="C4" s="4"/>
      <c r="D4" s="4"/>
      <c r="E4" s="4"/>
      <c r="F4" s="4"/>
      <c r="G4" s="4"/>
      <c r="H4" s="8"/>
      <c r="I4" s="8"/>
      <c r="J4" s="8"/>
      <c r="K4" s="8"/>
      <c r="L4" s="8"/>
    </row>
    <row r="5" spans="1:12" x14ac:dyDescent="0.25">
      <c r="A5" s="9"/>
      <c r="B5" s="25" t="s">
        <v>13</v>
      </c>
      <c r="C5" s="79" t="s">
        <v>15</v>
      </c>
      <c r="D5" s="80"/>
      <c r="E5" s="80"/>
      <c r="F5" s="80"/>
      <c r="G5" s="4"/>
      <c r="H5" s="8"/>
      <c r="I5" s="8"/>
      <c r="J5" s="8"/>
      <c r="K5" s="8"/>
      <c r="L5" s="8"/>
    </row>
    <row r="6" spans="1:12" x14ac:dyDescent="0.25">
      <c r="A6" s="9"/>
      <c r="B6" s="26" t="s">
        <v>14</v>
      </c>
      <c r="C6" s="23">
        <v>12</v>
      </c>
      <c r="D6" s="20">
        <v>24</v>
      </c>
      <c r="E6" s="20">
        <v>36</v>
      </c>
      <c r="F6" s="20">
        <v>48</v>
      </c>
      <c r="G6" s="4"/>
      <c r="H6" s="8"/>
      <c r="I6" s="8"/>
      <c r="J6" s="8"/>
      <c r="K6" s="8"/>
      <c r="L6" s="8"/>
    </row>
    <row r="7" spans="1:12" x14ac:dyDescent="0.25">
      <c r="A7" s="9"/>
      <c r="B7" s="24">
        <v>2020</v>
      </c>
      <c r="C7" s="22">
        <v>10000000</v>
      </c>
      <c r="D7" s="22">
        <v>15000000</v>
      </c>
      <c r="E7" s="22">
        <v>16500000</v>
      </c>
      <c r="F7" s="22">
        <v>17236120</v>
      </c>
      <c r="G7" s="4"/>
      <c r="H7" s="8"/>
      <c r="I7" s="8"/>
      <c r="J7" s="8"/>
      <c r="K7" s="8"/>
      <c r="L7" s="8"/>
    </row>
    <row r="8" spans="1:12" x14ac:dyDescent="0.25">
      <c r="A8" s="9"/>
      <c r="B8" s="21">
        <v>2021</v>
      </c>
      <c r="C8" s="22">
        <v>11280000</v>
      </c>
      <c r="D8" s="22">
        <v>17482000</v>
      </c>
      <c r="E8" s="22">
        <v>19204718</v>
      </c>
      <c r="F8" s="21"/>
      <c r="G8" s="4"/>
      <c r="H8" s="8"/>
      <c r="I8" s="8"/>
      <c r="J8" s="8"/>
      <c r="K8" s="8"/>
      <c r="L8" s="8"/>
    </row>
    <row r="9" spans="1:12" x14ac:dyDescent="0.25">
      <c r="A9" s="4"/>
      <c r="B9" s="21">
        <v>2022</v>
      </c>
      <c r="C9" s="22">
        <v>13500000</v>
      </c>
      <c r="D9" s="22">
        <v>20808951</v>
      </c>
      <c r="E9" s="21"/>
      <c r="F9" s="21"/>
      <c r="G9" s="4"/>
      <c r="H9" s="8"/>
      <c r="I9" s="8"/>
      <c r="J9" s="8"/>
      <c r="K9" s="8"/>
      <c r="L9" s="8"/>
    </row>
    <row r="10" spans="1:12" x14ac:dyDescent="0.25">
      <c r="A10" s="4"/>
      <c r="B10" s="21">
        <v>2023</v>
      </c>
      <c r="C10" s="22">
        <v>16723013</v>
      </c>
      <c r="D10" s="21"/>
      <c r="E10" s="21"/>
      <c r="F10" s="21"/>
      <c r="G10" s="4"/>
      <c r="H10" s="8"/>
      <c r="I10" s="8"/>
      <c r="J10" s="8"/>
      <c r="K10" s="8"/>
      <c r="L10" s="8"/>
    </row>
    <row r="11" spans="1:12" x14ac:dyDescent="0.25">
      <c r="A11" s="9"/>
      <c r="B11" s="8"/>
      <c r="C11" s="8"/>
      <c r="D11" s="8"/>
      <c r="E11" s="8"/>
      <c r="F11" s="8"/>
      <c r="G11" s="4"/>
      <c r="H11" s="8"/>
      <c r="I11" s="8"/>
      <c r="J11" s="8"/>
      <c r="K11" s="8"/>
      <c r="L11" s="8"/>
    </row>
    <row r="12" spans="1:12" ht="16.149999999999999" customHeight="1" x14ac:dyDescent="0.25">
      <c r="A12" s="4"/>
      <c r="B12" s="25" t="s">
        <v>13</v>
      </c>
      <c r="C12" s="79" t="s">
        <v>16</v>
      </c>
      <c r="D12" s="80"/>
      <c r="E12" s="80"/>
      <c r="F12" s="80"/>
      <c r="G12" s="4"/>
      <c r="H12" s="8"/>
      <c r="I12" s="8"/>
      <c r="J12" s="8"/>
      <c r="K12" s="8"/>
      <c r="L12" s="8"/>
    </row>
    <row r="13" spans="1:12" x14ac:dyDescent="0.25">
      <c r="A13" s="4"/>
      <c r="B13" s="26" t="s">
        <v>14</v>
      </c>
      <c r="C13" s="23">
        <v>12</v>
      </c>
      <c r="D13" s="20">
        <v>24</v>
      </c>
      <c r="E13" s="20">
        <v>36</v>
      </c>
      <c r="F13" s="20">
        <v>48</v>
      </c>
      <c r="G13" s="4"/>
      <c r="H13" s="8"/>
      <c r="I13" s="8"/>
      <c r="J13" s="8"/>
      <c r="K13" s="8"/>
      <c r="L13" s="8"/>
    </row>
    <row r="14" spans="1:12" x14ac:dyDescent="0.25">
      <c r="A14" s="4"/>
      <c r="B14" s="24">
        <v>2020</v>
      </c>
      <c r="C14" s="22">
        <v>5000000</v>
      </c>
      <c r="D14" s="22">
        <v>12000000</v>
      </c>
      <c r="E14" s="22">
        <v>15600000</v>
      </c>
      <c r="F14" s="22">
        <v>16991500</v>
      </c>
      <c r="G14" s="4"/>
      <c r="H14" s="8"/>
      <c r="I14" s="8"/>
      <c r="J14" s="8"/>
      <c r="K14" s="8"/>
      <c r="L14" s="8"/>
    </row>
    <row r="15" spans="1:12" x14ac:dyDescent="0.25">
      <c r="A15" s="4"/>
      <c r="B15" s="21">
        <v>2021</v>
      </c>
      <c r="C15" s="22">
        <v>5775000</v>
      </c>
      <c r="D15" s="22">
        <v>13860000</v>
      </c>
      <c r="E15" s="22">
        <v>18023071</v>
      </c>
      <c r="F15" s="21"/>
      <c r="G15" s="4"/>
      <c r="H15" s="8"/>
      <c r="I15" s="8"/>
      <c r="J15" s="8"/>
      <c r="K15" s="8"/>
      <c r="L15" s="8"/>
    </row>
    <row r="16" spans="1:12" x14ac:dyDescent="0.25">
      <c r="A16" s="4"/>
      <c r="B16" s="21">
        <v>2022</v>
      </c>
      <c r="C16" s="22">
        <v>6680000</v>
      </c>
      <c r="D16" s="22">
        <v>16008300</v>
      </c>
      <c r="E16" s="21"/>
      <c r="F16" s="21"/>
      <c r="G16" s="4"/>
      <c r="H16" s="8"/>
      <c r="I16" s="8"/>
      <c r="J16" s="8"/>
      <c r="K16" s="8"/>
      <c r="L16" s="8"/>
    </row>
    <row r="17" spans="1:12" x14ac:dyDescent="0.25">
      <c r="A17" s="4"/>
      <c r="B17" s="21">
        <v>2023</v>
      </c>
      <c r="C17" s="22">
        <v>7715400</v>
      </c>
      <c r="D17" s="21"/>
      <c r="E17" s="21"/>
      <c r="F17" s="21"/>
      <c r="G17" s="4"/>
      <c r="H17" s="8"/>
      <c r="I17" s="8"/>
      <c r="J17" s="8"/>
      <c r="K17" s="8"/>
      <c r="L17" s="8"/>
    </row>
    <row r="18" spans="1:12" x14ac:dyDescent="0.25">
      <c r="A18" s="4"/>
      <c r="B18" s="8"/>
      <c r="C18" s="8"/>
      <c r="D18" s="8"/>
      <c r="E18" s="8"/>
      <c r="F18" s="8"/>
      <c r="G18" s="4"/>
      <c r="H18" s="8"/>
      <c r="I18" s="8"/>
      <c r="J18" s="8"/>
      <c r="K18" s="8"/>
      <c r="L18" s="8"/>
    </row>
    <row r="19" spans="1:12" ht="16.149999999999999" customHeight="1" x14ac:dyDescent="0.25">
      <c r="A19" s="4"/>
      <c r="B19" s="25" t="s">
        <v>13</v>
      </c>
      <c r="C19" s="79" t="s">
        <v>17</v>
      </c>
      <c r="D19" s="80"/>
      <c r="E19" s="80"/>
      <c r="F19" s="80"/>
      <c r="G19" s="4"/>
      <c r="H19" s="8"/>
      <c r="I19" s="8"/>
      <c r="J19" s="8"/>
      <c r="K19" s="8"/>
      <c r="L19" s="8"/>
    </row>
    <row r="20" spans="1:12" x14ac:dyDescent="0.25">
      <c r="A20" s="4"/>
      <c r="B20" s="26" t="s">
        <v>14</v>
      </c>
      <c r="C20" s="23">
        <v>12</v>
      </c>
      <c r="D20" s="20">
        <v>24</v>
      </c>
      <c r="E20" s="20">
        <v>36</v>
      </c>
      <c r="F20" s="20">
        <v>48</v>
      </c>
      <c r="G20" s="4"/>
      <c r="H20" s="8"/>
      <c r="I20" s="8"/>
      <c r="J20" s="8"/>
      <c r="K20" s="8"/>
      <c r="L20" s="8"/>
    </row>
    <row r="21" spans="1:12" x14ac:dyDescent="0.25">
      <c r="A21" s="4"/>
      <c r="B21" s="24">
        <v>2020</v>
      </c>
      <c r="C21" s="22">
        <v>1500</v>
      </c>
      <c r="D21" s="22">
        <v>1650</v>
      </c>
      <c r="E21" s="22">
        <v>1700</v>
      </c>
      <c r="F21" s="22">
        <v>1720</v>
      </c>
      <c r="G21" s="4"/>
      <c r="H21" s="8"/>
      <c r="I21" s="8"/>
      <c r="J21" s="8"/>
      <c r="K21" s="8"/>
      <c r="L21" s="8"/>
    </row>
    <row r="22" spans="1:12" x14ac:dyDescent="0.25">
      <c r="A22" s="4"/>
      <c r="B22" s="21">
        <v>2021</v>
      </c>
      <c r="C22" s="22">
        <v>1650</v>
      </c>
      <c r="D22" s="22">
        <v>1815</v>
      </c>
      <c r="E22" s="22">
        <v>1870</v>
      </c>
      <c r="F22" s="21"/>
      <c r="G22" s="4"/>
      <c r="H22" s="8"/>
      <c r="I22" s="8"/>
      <c r="J22" s="8"/>
      <c r="K22" s="8"/>
      <c r="L22" s="8"/>
    </row>
    <row r="23" spans="1:12" x14ac:dyDescent="0.25">
      <c r="A23" s="4"/>
      <c r="B23" s="21">
        <v>2022</v>
      </c>
      <c r="C23" s="22">
        <v>1815</v>
      </c>
      <c r="D23" s="22">
        <v>1997</v>
      </c>
      <c r="E23" s="21"/>
      <c r="F23" s="21"/>
      <c r="G23" s="4"/>
      <c r="H23" s="8"/>
      <c r="I23" s="8"/>
      <c r="J23" s="8"/>
      <c r="K23" s="8"/>
      <c r="L23" s="8"/>
    </row>
    <row r="24" spans="1:12" x14ac:dyDescent="0.25">
      <c r="A24" s="4"/>
      <c r="B24" s="21">
        <v>2023</v>
      </c>
      <c r="C24" s="22">
        <v>1997</v>
      </c>
      <c r="D24" s="21"/>
      <c r="E24" s="21"/>
      <c r="F24" s="21"/>
      <c r="G24" s="4"/>
      <c r="H24" s="8"/>
      <c r="I24" s="8"/>
      <c r="J24" s="8"/>
      <c r="K24" s="8"/>
      <c r="L24" s="8"/>
    </row>
    <row r="25" spans="1:12" x14ac:dyDescent="0.25">
      <c r="A25" s="4"/>
      <c r="B25" s="8"/>
      <c r="C25" s="8"/>
      <c r="D25" s="8"/>
      <c r="E25" s="8"/>
      <c r="F25" s="8"/>
      <c r="G25" s="4"/>
      <c r="H25" s="8"/>
      <c r="I25" s="8"/>
      <c r="J25" s="8"/>
      <c r="K25" s="8"/>
      <c r="L25" s="8"/>
    </row>
    <row r="26" spans="1:12" ht="16.149999999999999" customHeight="1" x14ac:dyDescent="0.25">
      <c r="A26" s="4"/>
      <c r="B26" s="25" t="s">
        <v>13</v>
      </c>
      <c r="C26" s="79" t="s">
        <v>18</v>
      </c>
      <c r="D26" s="80"/>
      <c r="E26" s="80"/>
      <c r="F26" s="80"/>
      <c r="G26" s="4"/>
      <c r="H26" s="8"/>
      <c r="I26" s="8"/>
      <c r="J26" s="8"/>
      <c r="K26" s="8"/>
      <c r="L26" s="8"/>
    </row>
    <row r="27" spans="1:12" x14ac:dyDescent="0.25">
      <c r="A27" s="8"/>
      <c r="B27" s="26" t="s">
        <v>14</v>
      </c>
      <c r="C27" s="23">
        <v>12</v>
      </c>
      <c r="D27" s="20">
        <v>24</v>
      </c>
      <c r="E27" s="20">
        <v>36</v>
      </c>
      <c r="F27" s="20">
        <v>48</v>
      </c>
      <c r="G27" s="8"/>
      <c r="H27" s="8"/>
      <c r="I27" s="8"/>
      <c r="J27" s="8"/>
      <c r="K27" s="8"/>
      <c r="L27" s="8"/>
    </row>
    <row r="28" spans="1:12" x14ac:dyDescent="0.25">
      <c r="A28" s="8"/>
      <c r="B28" s="24">
        <v>2020</v>
      </c>
      <c r="C28" s="22">
        <v>850</v>
      </c>
      <c r="D28" s="22">
        <v>1445</v>
      </c>
      <c r="E28" s="22">
        <v>1615</v>
      </c>
      <c r="F28" s="22">
        <v>1700</v>
      </c>
      <c r="G28" s="8"/>
      <c r="H28" s="8"/>
      <c r="I28" s="8"/>
      <c r="J28" s="8"/>
      <c r="K28" s="8"/>
      <c r="L28" s="8"/>
    </row>
    <row r="29" spans="1:12" x14ac:dyDescent="0.25">
      <c r="A29" s="8"/>
      <c r="B29" s="21">
        <v>2021</v>
      </c>
      <c r="C29" s="22">
        <v>935</v>
      </c>
      <c r="D29" s="22">
        <v>1590</v>
      </c>
      <c r="E29" s="22">
        <v>1777</v>
      </c>
      <c r="F29" s="21"/>
      <c r="G29" s="8"/>
      <c r="H29" s="8"/>
      <c r="I29" s="8"/>
      <c r="J29" s="8"/>
      <c r="K29" s="8"/>
      <c r="L29" s="8"/>
    </row>
    <row r="30" spans="1:12" x14ac:dyDescent="0.25">
      <c r="A30" s="8"/>
      <c r="B30" s="21">
        <v>2022</v>
      </c>
      <c r="C30" s="22">
        <v>1030</v>
      </c>
      <c r="D30" s="22">
        <v>1749</v>
      </c>
      <c r="E30" s="21"/>
      <c r="F30" s="21"/>
      <c r="G30" s="8"/>
      <c r="H30" s="8"/>
      <c r="I30" s="8"/>
      <c r="J30" s="8"/>
      <c r="K30" s="8"/>
      <c r="L30" s="8"/>
    </row>
    <row r="31" spans="1:12" x14ac:dyDescent="0.25">
      <c r="A31" s="8"/>
      <c r="B31" s="21">
        <v>2023</v>
      </c>
      <c r="C31" s="22">
        <v>1133</v>
      </c>
      <c r="D31" s="21"/>
      <c r="E31" s="21"/>
      <c r="F31" s="21"/>
      <c r="G31" s="8"/>
      <c r="H31" s="8"/>
      <c r="I31" s="8"/>
      <c r="J31" s="8"/>
      <c r="K31" s="8"/>
      <c r="L31" s="8"/>
    </row>
    <row r="32" spans="1:12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8" x14ac:dyDescent="0.25">
      <c r="A33" s="8"/>
      <c r="B33" s="35" t="s">
        <v>33</v>
      </c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8" x14ac:dyDescent="0.25">
      <c r="A34" s="8"/>
      <c r="B34" s="35" t="s">
        <v>34</v>
      </c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8" x14ac:dyDescent="0.25">
      <c r="A35" s="8"/>
      <c r="B35" s="35" t="s">
        <v>35</v>
      </c>
      <c r="C35" s="8"/>
      <c r="D35" s="8"/>
      <c r="E35" s="36">
        <v>0.05</v>
      </c>
      <c r="F35" s="8"/>
      <c r="G35" s="8"/>
      <c r="H35" s="8"/>
      <c r="I35" s="8"/>
      <c r="J35" s="8"/>
      <c r="K35" s="8"/>
      <c r="L35" s="8"/>
    </row>
    <row r="36" spans="1:18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8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8" x14ac:dyDescent="0.25">
      <c r="A38" s="5" t="s">
        <v>4</v>
      </c>
      <c r="B38" s="4" t="s">
        <v>19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7"/>
      <c r="N38" s="7"/>
      <c r="O38" s="7"/>
      <c r="P38" s="7"/>
      <c r="Q38" s="7"/>
      <c r="R38" s="7"/>
    </row>
    <row r="39" spans="1:18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8" x14ac:dyDescent="0.25">
      <c r="A40" s="6" t="s">
        <v>1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7"/>
    </row>
    <row r="41" spans="1:18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7"/>
    </row>
    <row r="42" spans="1:18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7"/>
    </row>
    <row r="43" spans="1:18" x14ac:dyDescent="0.25">
      <c r="M43" s="7"/>
      <c r="N43" s="7"/>
    </row>
    <row r="44" spans="1:18" x14ac:dyDescent="0.25">
      <c r="M44" s="7"/>
      <c r="N44" s="7"/>
    </row>
    <row r="45" spans="1:18" x14ac:dyDescent="0.25">
      <c r="M45" s="7"/>
      <c r="N45" s="7"/>
    </row>
    <row r="46" spans="1:18" x14ac:dyDescent="0.25">
      <c r="M46" s="7"/>
      <c r="N46" s="7"/>
    </row>
    <row r="48" spans="1:18" x14ac:dyDescent="0.25">
      <c r="A48" s="5" t="s">
        <v>5</v>
      </c>
      <c r="B48" s="8" t="s">
        <v>20</v>
      </c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6" t="s">
        <v>1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8" spans="1:12" x14ac:dyDescent="0.25">
      <c r="A58" s="5" t="s">
        <v>0</v>
      </c>
      <c r="B58" s="8" t="s">
        <v>21</v>
      </c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x14ac:dyDescent="0.25">
      <c r="A60" s="6" t="s">
        <v>1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mergeCells count="4">
    <mergeCell ref="C5:F5"/>
    <mergeCell ref="C12:F12"/>
    <mergeCell ref="C19:F19"/>
    <mergeCell ref="C26:F26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1D0F3-CDA4-4706-9F6C-86E14AF1057B}">
  <dimension ref="A1:R88"/>
  <sheetViews>
    <sheetView zoomScale="120" zoomScaleNormal="120" workbookViewId="0"/>
  </sheetViews>
  <sheetFormatPr defaultColWidth="8.85546875" defaultRowHeight="15.75" x14ac:dyDescent="0.25"/>
  <cols>
    <col min="1" max="1" width="8.85546875" style="1" customWidth="1"/>
    <col min="2" max="8" width="12.7109375" style="1" customWidth="1"/>
    <col min="9" max="16384" width="8.85546875" style="1"/>
  </cols>
  <sheetData>
    <row r="1" spans="1:18" ht="18.75" x14ac:dyDescent="0.3">
      <c r="A1" s="2" t="s">
        <v>169</v>
      </c>
      <c r="B1" s="4"/>
      <c r="C1" s="8" t="s">
        <v>134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25">
      <c r="A3" s="8" t="s">
        <v>170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8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8" x14ac:dyDescent="0.25">
      <c r="A5" s="5" t="s">
        <v>4</v>
      </c>
      <c r="B5" s="8" t="s">
        <v>171</v>
      </c>
      <c r="C5" s="4"/>
      <c r="D5" s="4"/>
      <c r="E5" s="4"/>
      <c r="F5" s="4"/>
      <c r="G5" s="4"/>
      <c r="H5" s="4"/>
      <c r="I5" s="4"/>
      <c r="J5" s="4"/>
      <c r="K5" s="4"/>
      <c r="L5" s="4"/>
      <c r="M5" s="7"/>
      <c r="N5" s="7"/>
      <c r="O5" s="7"/>
      <c r="P5" s="7"/>
      <c r="Q5" s="7"/>
      <c r="R5" s="7"/>
    </row>
    <row r="6" spans="1:18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8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8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8" x14ac:dyDescent="0.25">
      <c r="M10" s="7"/>
      <c r="N10" s="7"/>
    </row>
    <row r="11" spans="1:18" x14ac:dyDescent="0.25">
      <c r="M11" s="7"/>
      <c r="N11" s="7"/>
    </row>
    <row r="12" spans="1:18" x14ac:dyDescent="0.25">
      <c r="M12" s="7"/>
      <c r="N12" s="7"/>
    </row>
    <row r="13" spans="1:18" x14ac:dyDescent="0.25">
      <c r="M13" s="7"/>
      <c r="N13" s="7"/>
    </row>
    <row r="15" spans="1:18" x14ac:dyDescent="0.25">
      <c r="A15" s="5" t="s">
        <v>5</v>
      </c>
      <c r="B15" s="8" t="s">
        <v>172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8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25">
      <c r="A17" s="6" t="s">
        <v>1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5" spans="1:12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</row>
    <row r="26" spans="1:12" x14ac:dyDescent="0.25">
      <c r="A26" s="60" t="s">
        <v>11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25">
      <c r="A28" s="4"/>
      <c r="B28" s="62" t="s">
        <v>13</v>
      </c>
      <c r="C28" s="88" t="s">
        <v>173</v>
      </c>
      <c r="D28" s="89"/>
      <c r="E28" s="89"/>
      <c r="F28" s="89"/>
      <c r="G28" s="89"/>
      <c r="H28" s="89"/>
      <c r="I28" s="4"/>
      <c r="J28" s="4"/>
      <c r="K28" s="4"/>
      <c r="L28" s="4"/>
    </row>
    <row r="29" spans="1:12" x14ac:dyDescent="0.25">
      <c r="A29" s="4"/>
      <c r="B29" s="65" t="s">
        <v>14</v>
      </c>
      <c r="C29" s="63">
        <v>12</v>
      </c>
      <c r="D29" s="64">
        <v>24</v>
      </c>
      <c r="E29" s="64">
        <v>36</v>
      </c>
      <c r="F29" s="64">
        <v>48</v>
      </c>
      <c r="G29" s="64">
        <v>60</v>
      </c>
      <c r="H29" s="64">
        <v>72</v>
      </c>
      <c r="I29" s="4"/>
      <c r="J29" s="4"/>
      <c r="K29" s="4"/>
      <c r="L29" s="4"/>
    </row>
    <row r="30" spans="1:12" x14ac:dyDescent="0.25">
      <c r="A30" s="4"/>
      <c r="B30" s="66">
        <v>2018</v>
      </c>
      <c r="C30" s="67">
        <v>1518006</v>
      </c>
      <c r="D30" s="67">
        <v>3284534</v>
      </c>
      <c r="E30" s="67">
        <v>4838338</v>
      </c>
      <c r="F30" s="67">
        <v>6146551</v>
      </c>
      <c r="G30" s="67">
        <v>6945034</v>
      </c>
      <c r="H30" s="67">
        <v>7149672</v>
      </c>
      <c r="I30" s="4"/>
      <c r="J30" s="4"/>
      <c r="K30" s="4"/>
      <c r="L30" s="4"/>
    </row>
    <row r="31" spans="1:12" x14ac:dyDescent="0.25">
      <c r="A31" s="4"/>
      <c r="B31" s="68">
        <v>2019</v>
      </c>
      <c r="C31" s="67">
        <v>1582770</v>
      </c>
      <c r="D31" s="67">
        <v>3552084</v>
      </c>
      <c r="E31" s="67">
        <v>5075462</v>
      </c>
      <c r="F31" s="67">
        <v>6140083</v>
      </c>
      <c r="G31" s="67">
        <v>7043201</v>
      </c>
      <c r="H31" s="68"/>
      <c r="I31" s="4"/>
      <c r="J31" s="4"/>
      <c r="K31" s="4"/>
      <c r="L31" s="4"/>
    </row>
    <row r="32" spans="1:12" x14ac:dyDescent="0.25">
      <c r="A32" s="4"/>
      <c r="B32" s="68">
        <v>2020</v>
      </c>
      <c r="C32" s="67">
        <v>1573601</v>
      </c>
      <c r="D32" s="67">
        <v>3607985</v>
      </c>
      <c r="E32" s="67">
        <v>4923578</v>
      </c>
      <c r="F32" s="67">
        <v>6208567</v>
      </c>
      <c r="G32" s="68"/>
      <c r="H32" s="68"/>
      <c r="I32" s="4"/>
      <c r="J32" s="4"/>
      <c r="K32" s="4"/>
      <c r="L32" s="4"/>
    </row>
    <row r="33" spans="1:12" x14ac:dyDescent="0.25">
      <c r="A33" s="4"/>
      <c r="B33" s="68">
        <v>2021</v>
      </c>
      <c r="C33" s="67">
        <v>1608502</v>
      </c>
      <c r="D33" s="67">
        <v>3404322</v>
      </c>
      <c r="E33" s="67">
        <v>4897059</v>
      </c>
      <c r="F33" s="68"/>
      <c r="G33" s="68"/>
      <c r="H33" s="68"/>
      <c r="I33" s="4"/>
      <c r="J33" s="4"/>
      <c r="K33" s="4"/>
      <c r="L33" s="4"/>
    </row>
    <row r="34" spans="1:12" x14ac:dyDescent="0.25">
      <c r="A34" s="4"/>
      <c r="B34" s="68">
        <v>2022</v>
      </c>
      <c r="C34" s="67">
        <v>1448977</v>
      </c>
      <c r="D34" s="67">
        <v>3339496</v>
      </c>
      <c r="E34" s="68"/>
      <c r="F34" s="68"/>
      <c r="G34" s="68"/>
      <c r="H34" s="68"/>
      <c r="I34" s="4"/>
      <c r="J34" s="4"/>
      <c r="K34" s="4"/>
      <c r="L34" s="4"/>
    </row>
    <row r="35" spans="1:12" x14ac:dyDescent="0.25">
      <c r="A35" s="4"/>
      <c r="B35" s="68">
        <v>2023</v>
      </c>
      <c r="C35" s="67">
        <v>1791306</v>
      </c>
      <c r="D35" s="68"/>
      <c r="E35" s="68"/>
      <c r="F35" s="68"/>
      <c r="G35" s="68"/>
      <c r="H35" s="68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/>
      <c r="B37" s="4" t="s">
        <v>174</v>
      </c>
      <c r="C37" s="4"/>
      <c r="D37" s="4"/>
      <c r="E37" s="4"/>
      <c r="F37" s="4"/>
      <c r="G37" s="69">
        <v>0.2</v>
      </c>
      <c r="H37" s="4" t="s">
        <v>175</v>
      </c>
      <c r="I37" s="4"/>
      <c r="J37" s="4"/>
      <c r="K37" s="4"/>
      <c r="L37" s="4"/>
    </row>
    <row r="39" spans="1:12" x14ac:dyDescent="0.25">
      <c r="A39" s="5" t="s">
        <v>0</v>
      </c>
      <c r="B39" s="8" t="s">
        <v>176</v>
      </c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6" t="s">
        <v>1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9" spans="1:12" x14ac:dyDescent="0.25">
      <c r="A49" s="3"/>
      <c r="B49" s="3"/>
      <c r="C49" s="3"/>
      <c r="D49" s="3"/>
      <c r="E49" s="3"/>
      <c r="F49" s="3"/>
      <c r="G49" s="4"/>
      <c r="H49" s="4"/>
      <c r="I49" s="4"/>
      <c r="J49" s="4"/>
      <c r="K49" s="4"/>
      <c r="L49" s="4"/>
    </row>
    <row r="50" spans="1:12" x14ac:dyDescent="0.25">
      <c r="A50" s="60" t="s">
        <v>11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47.25" x14ac:dyDescent="0.25">
      <c r="A52" s="4"/>
      <c r="B52" s="72" t="s">
        <v>25</v>
      </c>
      <c r="C52" s="70" t="s">
        <v>177</v>
      </c>
      <c r="D52" s="70" t="s">
        <v>178</v>
      </c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68">
        <v>2024</v>
      </c>
      <c r="C53" s="67">
        <v>10600</v>
      </c>
      <c r="D53" s="71">
        <v>7105054</v>
      </c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4"/>
      <c r="B54" s="68">
        <v>2025</v>
      </c>
      <c r="C54" s="67">
        <v>10710</v>
      </c>
      <c r="D54" s="71">
        <v>7694043</v>
      </c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4"/>
      <c r="B56" s="61" t="s">
        <v>179</v>
      </c>
      <c r="C56" s="4"/>
      <c r="D56" s="4"/>
      <c r="E56" s="4"/>
      <c r="F56" s="73">
        <v>-3.0000000000000001E-3</v>
      </c>
      <c r="G56" s="4"/>
      <c r="H56" s="4"/>
      <c r="I56" s="4"/>
      <c r="J56" s="4"/>
      <c r="K56" s="4"/>
      <c r="L56" s="4"/>
    </row>
    <row r="57" spans="1:12" x14ac:dyDescent="0.25">
      <c r="A57" s="4"/>
      <c r="B57" s="61" t="s">
        <v>180</v>
      </c>
      <c r="C57" s="4"/>
      <c r="D57" s="4"/>
      <c r="E57" s="4"/>
      <c r="F57" s="73">
        <v>7.4999999999999997E-2</v>
      </c>
      <c r="G57" s="4"/>
      <c r="H57" s="4"/>
      <c r="I57" s="4"/>
      <c r="J57" s="4"/>
      <c r="K57" s="4"/>
      <c r="L57" s="4"/>
    </row>
    <row r="58" spans="1:12" x14ac:dyDescent="0.25">
      <c r="A58" s="4"/>
      <c r="B58" s="61" t="s">
        <v>181</v>
      </c>
      <c r="C58" s="4"/>
      <c r="D58" s="4"/>
      <c r="E58" s="4"/>
      <c r="F58" s="73">
        <v>0.106</v>
      </c>
      <c r="G58" s="4"/>
      <c r="H58" s="4"/>
      <c r="I58" s="4"/>
      <c r="J58" s="4"/>
      <c r="K58" s="4"/>
      <c r="L58" s="4"/>
    </row>
    <row r="59" spans="1:12" x14ac:dyDescent="0.25">
      <c r="A59" s="4"/>
      <c r="B59" s="61" t="s">
        <v>182</v>
      </c>
      <c r="C59" s="4"/>
      <c r="D59" s="4"/>
      <c r="E59" s="4"/>
      <c r="F59" s="67">
        <v>5900</v>
      </c>
      <c r="G59" s="4"/>
      <c r="H59" s="4"/>
      <c r="I59" s="4"/>
      <c r="J59" s="4"/>
      <c r="K59" s="4"/>
      <c r="L59" s="4"/>
    </row>
    <row r="61" spans="1:12" x14ac:dyDescent="0.25">
      <c r="A61" s="5" t="s">
        <v>2</v>
      </c>
      <c r="B61" s="4" t="s">
        <v>183</v>
      </c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x14ac:dyDescent="0.25">
      <c r="A63" s="6" t="s">
        <v>1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71" spans="1:12" x14ac:dyDescent="0.25">
      <c r="A71" s="3"/>
      <c r="B71" s="3"/>
      <c r="C71" s="3"/>
      <c r="D71" s="3"/>
      <c r="E71" s="3"/>
      <c r="F71" s="3"/>
      <c r="G71" s="4"/>
      <c r="H71" s="4"/>
      <c r="I71" s="4"/>
      <c r="J71" s="4"/>
      <c r="K71" s="4"/>
      <c r="L71" s="4"/>
    </row>
    <row r="72" spans="1:12" x14ac:dyDescent="0.25">
      <c r="A72" s="60" t="s">
        <v>184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ht="47.25" x14ac:dyDescent="0.25">
      <c r="A74" s="4"/>
      <c r="B74" s="72" t="s">
        <v>25</v>
      </c>
      <c r="C74" s="72" t="s">
        <v>178</v>
      </c>
      <c r="D74" s="4"/>
      <c r="E74" s="4"/>
      <c r="F74" s="4"/>
      <c r="G74" s="4"/>
      <c r="H74" s="4"/>
      <c r="I74" s="4"/>
      <c r="J74" s="4"/>
      <c r="K74" s="4"/>
      <c r="L74" s="4"/>
    </row>
    <row r="75" spans="1:12" x14ac:dyDescent="0.25">
      <c r="A75" s="4"/>
      <c r="B75" s="68">
        <v>2018</v>
      </c>
      <c r="C75" s="67">
        <v>7149672</v>
      </c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4"/>
      <c r="B76" s="68">
        <v>2019</v>
      </c>
      <c r="C76" s="67">
        <v>7289724</v>
      </c>
      <c r="D76" s="4"/>
      <c r="E76" s="4"/>
      <c r="F76" s="4"/>
      <c r="G76" s="4"/>
      <c r="H76" s="4"/>
      <c r="I76" s="4"/>
      <c r="J76" s="4"/>
      <c r="K76" s="4"/>
      <c r="L76" s="4"/>
    </row>
    <row r="77" spans="1:12" x14ac:dyDescent="0.25">
      <c r="A77" s="4"/>
      <c r="B77" s="68">
        <v>2020</v>
      </c>
      <c r="C77" s="67">
        <v>7484846</v>
      </c>
      <c r="D77" s="4"/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4"/>
      <c r="B78" s="68">
        <v>2021</v>
      </c>
      <c r="C78" s="67">
        <v>7571028</v>
      </c>
      <c r="D78" s="4"/>
      <c r="E78" s="4"/>
      <c r="F78" s="4"/>
      <c r="G78" s="4"/>
      <c r="H78" s="4"/>
      <c r="I78" s="4"/>
      <c r="J78" s="4"/>
      <c r="K78" s="4"/>
      <c r="L78" s="4"/>
    </row>
    <row r="79" spans="1:12" x14ac:dyDescent="0.25">
      <c r="A79" s="4"/>
      <c r="B79" s="68">
        <v>2022</v>
      </c>
      <c r="C79" s="67">
        <v>7534985</v>
      </c>
      <c r="D79" s="4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4"/>
      <c r="B80" s="68">
        <v>2023</v>
      </c>
      <c r="C80" s="67">
        <v>9222361</v>
      </c>
      <c r="D80" s="4"/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4"/>
      <c r="B81" s="68">
        <v>2024</v>
      </c>
      <c r="C81" s="67">
        <v>7105054</v>
      </c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25">
      <c r="A82" s="4"/>
      <c r="B82" s="68">
        <v>2025</v>
      </c>
      <c r="C82" s="67">
        <v>7694043</v>
      </c>
      <c r="D82" s="4"/>
      <c r="E82" s="4"/>
      <c r="F82" s="4"/>
      <c r="G82" s="4"/>
      <c r="H82" s="4"/>
      <c r="I82" s="4"/>
      <c r="J82" s="4"/>
      <c r="K82" s="4"/>
      <c r="L82" s="4"/>
    </row>
    <row r="84" spans="1:12" x14ac:dyDescent="0.25">
      <c r="A84" s="5" t="s">
        <v>3</v>
      </c>
      <c r="B84" s="4" t="s">
        <v>185</v>
      </c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x14ac:dyDescent="0.25">
      <c r="A86" s="6" t="s">
        <v>1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</sheetData>
  <mergeCells count="1">
    <mergeCell ref="C28:H28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F352-B388-49A3-9224-883DD0141766}">
  <dimension ref="A1:X37"/>
  <sheetViews>
    <sheetView zoomScale="120" zoomScaleNormal="120" workbookViewId="0"/>
  </sheetViews>
  <sheetFormatPr defaultColWidth="8.85546875" defaultRowHeight="15.75" x14ac:dyDescent="0.25"/>
  <cols>
    <col min="1" max="1" width="8.85546875" style="1" customWidth="1"/>
    <col min="2" max="4" width="14.7109375" style="1" customWidth="1"/>
    <col min="5" max="6" width="8.85546875" style="1" customWidth="1"/>
    <col min="7" max="7" width="8.85546875" style="1"/>
    <col min="8" max="8" width="8.85546875" style="1" customWidth="1"/>
    <col min="9" max="12" width="8.85546875" style="1"/>
    <col min="13" max="24" width="4" style="1" customWidth="1"/>
    <col min="25" max="16384" width="8.85546875" style="1"/>
  </cols>
  <sheetData>
    <row r="1" spans="1:12" ht="18.75" x14ac:dyDescent="0.3">
      <c r="A1" s="2" t="s">
        <v>186</v>
      </c>
      <c r="B1" s="4"/>
      <c r="C1" s="8" t="s">
        <v>9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83" t="s">
        <v>187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4"/>
    </row>
    <row r="4" spans="1:12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4"/>
    </row>
    <row r="5" spans="1:12" x14ac:dyDescent="0.25">
      <c r="A5" s="9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9"/>
      <c r="B6" s="93" t="s">
        <v>188</v>
      </c>
      <c r="C6" s="93"/>
      <c r="D6" s="93"/>
      <c r="E6" s="4"/>
      <c r="F6" s="4"/>
      <c r="G6" s="4"/>
      <c r="H6" s="4"/>
      <c r="I6" s="4"/>
      <c r="J6" s="4"/>
      <c r="K6" s="4"/>
      <c r="L6" s="4"/>
    </row>
    <row r="7" spans="1:12" x14ac:dyDescent="0.25">
      <c r="A7" s="9"/>
      <c r="B7" s="92" t="s">
        <v>189</v>
      </c>
      <c r="C7" s="92"/>
      <c r="D7" s="72" t="s">
        <v>190</v>
      </c>
      <c r="E7" s="4"/>
      <c r="F7" s="4"/>
      <c r="G7" s="4"/>
      <c r="H7" s="4"/>
      <c r="I7" s="4"/>
      <c r="J7" s="4"/>
      <c r="K7" s="4"/>
      <c r="L7" s="4"/>
    </row>
    <row r="8" spans="1:12" x14ac:dyDescent="0.25">
      <c r="A8" s="9"/>
      <c r="B8" s="91">
        <v>44805</v>
      </c>
      <c r="C8" s="91"/>
      <c r="D8" s="74">
        <v>0.05</v>
      </c>
      <c r="E8" s="4"/>
      <c r="F8" s="4"/>
      <c r="G8" s="4"/>
      <c r="H8" s="4"/>
      <c r="I8" s="4"/>
      <c r="J8" s="4"/>
      <c r="K8" s="4"/>
      <c r="L8" s="4"/>
    </row>
    <row r="9" spans="1:12" x14ac:dyDescent="0.25">
      <c r="A9" s="9"/>
      <c r="B9" s="91">
        <v>45292</v>
      </c>
      <c r="C9" s="91"/>
      <c r="D9" s="74">
        <v>7.0000000000000007E-2</v>
      </c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4"/>
      <c r="B11" s="61" t="s">
        <v>192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9"/>
      <c r="B12" s="61" t="s">
        <v>111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4"/>
      <c r="B13" s="61" t="s">
        <v>193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5">
      <c r="A14" s="4"/>
      <c r="B14" s="61" t="s">
        <v>194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4"/>
      <c r="B15" s="61" t="s">
        <v>195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/>
      <c r="B16" s="61" t="s">
        <v>196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24" x14ac:dyDescent="0.25">
      <c r="A17" s="4"/>
      <c r="B17" s="61" t="s">
        <v>197</v>
      </c>
      <c r="C17" s="4"/>
      <c r="D17" s="73">
        <v>-5.0000000000000001E-3</v>
      </c>
      <c r="E17" s="4"/>
      <c r="F17" s="4"/>
      <c r="G17" s="4"/>
      <c r="H17" s="4"/>
      <c r="I17" s="4"/>
      <c r="J17" s="4"/>
      <c r="K17" s="4"/>
      <c r="L17" s="4"/>
    </row>
    <row r="18" spans="1:2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24" x14ac:dyDescent="0.25">
      <c r="A19" s="60" t="s">
        <v>191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24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24" x14ac:dyDescent="0.25">
      <c r="A21" s="5" t="s">
        <v>4</v>
      </c>
      <c r="B21" s="4" t="s">
        <v>198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7"/>
      <c r="N21" s="7"/>
      <c r="O21" s="7"/>
      <c r="P21" s="7"/>
      <c r="Q21" s="7"/>
      <c r="R21" s="7"/>
    </row>
    <row r="22" spans="1:24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11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x14ac:dyDescent="0.25">
      <c r="A23" s="6" t="s">
        <v>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11" t="s">
        <v>10</v>
      </c>
      <c r="U23"/>
      <c r="V23"/>
      <c r="W23"/>
      <c r="X23"/>
    </row>
    <row r="24" spans="1:24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U24"/>
      <c r="V24"/>
      <c r="W24"/>
      <c r="X24"/>
    </row>
    <row r="25" spans="1:24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90">
        <v>2022</v>
      </c>
      <c r="N25" s="90"/>
      <c r="O25" s="90"/>
      <c r="P25" s="90"/>
      <c r="Q25" s="90">
        <f>M25+1</f>
        <v>2023</v>
      </c>
      <c r="R25" s="90"/>
      <c r="S25" s="90"/>
      <c r="T25" s="90"/>
      <c r="U25" s="90">
        <f>Q25+1</f>
        <v>2024</v>
      </c>
      <c r="V25" s="90"/>
      <c r="W25" s="90"/>
      <c r="X25" s="90"/>
    </row>
    <row r="26" spans="1:24" ht="19.899999999999999" customHeight="1" x14ac:dyDescent="0.25">
      <c r="M26" s="12"/>
      <c r="N26" s="13"/>
      <c r="O26" s="13"/>
      <c r="P26" s="14"/>
      <c r="Q26" s="12"/>
      <c r="R26" s="13"/>
      <c r="S26" s="13"/>
      <c r="T26" s="14"/>
      <c r="U26" s="12"/>
      <c r="V26" s="13"/>
      <c r="W26" s="13"/>
      <c r="X26" s="14"/>
    </row>
    <row r="27" spans="1:24" ht="19.899999999999999" customHeight="1" x14ac:dyDescent="0.25">
      <c r="M27" s="15"/>
      <c r="N27" s="7"/>
      <c r="O27" s="7"/>
      <c r="P27" s="16"/>
      <c r="Q27" s="15"/>
      <c r="R27" s="7"/>
      <c r="S27" s="7"/>
      <c r="T27" s="16"/>
      <c r="U27" s="15"/>
      <c r="V27" s="7"/>
      <c r="W27" s="7"/>
      <c r="X27" s="16"/>
    </row>
    <row r="28" spans="1:24" ht="19.899999999999999" customHeight="1" x14ac:dyDescent="0.25">
      <c r="M28" s="15"/>
      <c r="N28" s="7"/>
      <c r="O28" s="7"/>
      <c r="P28" s="16"/>
      <c r="Q28" s="15"/>
      <c r="R28" s="7"/>
      <c r="S28" s="7"/>
      <c r="T28" s="16"/>
      <c r="U28" s="15"/>
      <c r="V28" s="7"/>
      <c r="W28" s="7"/>
      <c r="X28" s="16"/>
    </row>
    <row r="29" spans="1:24" ht="19.899999999999999" customHeight="1" x14ac:dyDescent="0.25">
      <c r="M29" s="17"/>
      <c r="N29" s="18"/>
      <c r="O29" s="18"/>
      <c r="P29" s="19"/>
      <c r="Q29" s="17"/>
      <c r="R29" s="18"/>
      <c r="S29" s="18"/>
      <c r="T29" s="19"/>
      <c r="U29" s="17"/>
      <c r="V29" s="18"/>
      <c r="W29" s="18"/>
      <c r="X29" s="19"/>
    </row>
    <row r="30" spans="1:24" x14ac:dyDescent="0.25"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x14ac:dyDescent="0.25"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3" spans="1:12" x14ac:dyDescent="0.25">
      <c r="A33" s="5" t="s">
        <v>5</v>
      </c>
      <c r="B33" s="4" t="s">
        <v>199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6" t="s">
        <v>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</sheetData>
  <mergeCells count="8">
    <mergeCell ref="A3:K4"/>
    <mergeCell ref="M25:P25"/>
    <mergeCell ref="Q25:T25"/>
    <mergeCell ref="U25:X25"/>
    <mergeCell ref="B8:C8"/>
    <mergeCell ref="B9:C9"/>
    <mergeCell ref="B7:C7"/>
    <mergeCell ref="B6:D6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8E58E-BB94-4A1E-9C54-F65995695B48}">
  <dimension ref="A1:R82"/>
  <sheetViews>
    <sheetView zoomScale="120" zoomScaleNormal="120" workbookViewId="0">
      <selection activeCell="N18" sqref="N18"/>
    </sheetView>
  </sheetViews>
  <sheetFormatPr defaultColWidth="8.85546875" defaultRowHeight="15.75" x14ac:dyDescent="0.25"/>
  <cols>
    <col min="1" max="1" width="8.85546875" style="1" customWidth="1"/>
    <col min="2" max="7" width="13.7109375" style="1" customWidth="1"/>
    <col min="8" max="8" width="8.85546875" style="1" customWidth="1"/>
    <col min="9" max="16384" width="8.85546875" style="1"/>
  </cols>
  <sheetData>
    <row r="1" spans="1:12" ht="18.75" x14ac:dyDescent="0.3">
      <c r="A1" s="75" t="s">
        <v>200</v>
      </c>
      <c r="B1" s="8"/>
      <c r="C1" s="8" t="s">
        <v>134</v>
      </c>
      <c r="D1" s="8"/>
      <c r="E1" s="8"/>
      <c r="F1" s="8"/>
      <c r="G1" s="8"/>
      <c r="H1" s="8"/>
      <c r="I1" s="8"/>
      <c r="J1" s="8"/>
      <c r="K1" s="8"/>
      <c r="L1" s="27"/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27"/>
    </row>
    <row r="3" spans="1:12" x14ac:dyDescent="0.25">
      <c r="A3" s="8" t="s">
        <v>201</v>
      </c>
      <c r="B3" s="8"/>
      <c r="C3" s="8"/>
      <c r="D3" s="8"/>
      <c r="E3" s="8"/>
      <c r="F3" s="8"/>
      <c r="G3" s="8"/>
      <c r="H3" s="8"/>
      <c r="I3" s="8"/>
      <c r="J3" s="8"/>
      <c r="K3" s="8"/>
      <c r="L3" s="27"/>
    </row>
    <row r="4" spans="1:12" x14ac:dyDescent="0.25">
      <c r="A4" s="45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5">
      <c r="A5" s="45"/>
      <c r="B5" s="25" t="s">
        <v>13</v>
      </c>
      <c r="C5" s="79" t="s">
        <v>15</v>
      </c>
      <c r="D5" s="80"/>
      <c r="E5" s="80"/>
      <c r="F5" s="80"/>
      <c r="G5" s="80"/>
      <c r="H5" s="8"/>
      <c r="I5" s="8"/>
      <c r="J5" s="8"/>
      <c r="K5" s="8"/>
      <c r="L5" s="8"/>
    </row>
    <row r="6" spans="1:12" x14ac:dyDescent="0.25">
      <c r="A6" s="45"/>
      <c r="B6" s="26" t="s">
        <v>14</v>
      </c>
      <c r="C6" s="23">
        <v>12</v>
      </c>
      <c r="D6" s="20">
        <v>24</v>
      </c>
      <c r="E6" s="20">
        <v>36</v>
      </c>
      <c r="F6" s="20">
        <v>48</v>
      </c>
      <c r="G6" s="20">
        <v>60</v>
      </c>
      <c r="H6" s="8"/>
      <c r="I6" s="8"/>
      <c r="J6" s="8"/>
      <c r="K6" s="8"/>
      <c r="L6" s="8"/>
    </row>
    <row r="7" spans="1:12" x14ac:dyDescent="0.25">
      <c r="A7" s="45"/>
      <c r="B7" s="24">
        <v>2019</v>
      </c>
      <c r="C7" s="22">
        <v>540061</v>
      </c>
      <c r="D7" s="22">
        <v>575731</v>
      </c>
      <c r="E7" s="22">
        <v>648087</v>
      </c>
      <c r="F7" s="22">
        <v>683622</v>
      </c>
      <c r="G7" s="22">
        <v>702734</v>
      </c>
      <c r="H7" s="8"/>
      <c r="I7" s="8"/>
      <c r="J7" s="8"/>
      <c r="K7" s="8"/>
      <c r="L7" s="8"/>
    </row>
    <row r="8" spans="1:12" x14ac:dyDescent="0.25">
      <c r="A8" s="45"/>
      <c r="B8" s="21">
        <v>2020</v>
      </c>
      <c r="C8" s="22">
        <v>554275</v>
      </c>
      <c r="D8" s="22">
        <v>591019</v>
      </c>
      <c r="E8" s="22">
        <v>665056</v>
      </c>
      <c r="F8" s="22">
        <v>701405</v>
      </c>
      <c r="G8" s="21"/>
      <c r="H8" s="8"/>
      <c r="I8" s="8"/>
      <c r="J8" s="8"/>
      <c r="K8" s="8"/>
      <c r="L8" s="8"/>
    </row>
    <row r="9" spans="1:12" x14ac:dyDescent="0.25">
      <c r="A9" s="8"/>
      <c r="B9" s="21">
        <v>2021</v>
      </c>
      <c r="C9" s="22">
        <v>567907</v>
      </c>
      <c r="D9" s="22">
        <v>656134</v>
      </c>
      <c r="E9" s="22">
        <v>731837</v>
      </c>
      <c r="F9" s="21"/>
      <c r="G9" s="21"/>
      <c r="H9" s="8"/>
      <c r="I9" s="8"/>
      <c r="J9" s="8"/>
      <c r="K9" s="8"/>
      <c r="L9" s="8"/>
    </row>
    <row r="10" spans="1:12" x14ac:dyDescent="0.25">
      <c r="A10" s="8"/>
      <c r="B10" s="21">
        <v>2022</v>
      </c>
      <c r="C10" s="22">
        <v>581936</v>
      </c>
      <c r="D10" s="22">
        <v>621002</v>
      </c>
      <c r="E10" s="21"/>
      <c r="F10" s="21"/>
      <c r="G10" s="43"/>
      <c r="H10" s="8"/>
      <c r="I10" s="8"/>
      <c r="J10" s="8"/>
      <c r="K10" s="8"/>
      <c r="L10" s="8"/>
    </row>
    <row r="11" spans="1:12" x14ac:dyDescent="0.25">
      <c r="A11" s="45"/>
      <c r="B11" s="21">
        <v>2023</v>
      </c>
      <c r="C11" s="22">
        <v>596836</v>
      </c>
      <c r="D11" s="21"/>
      <c r="E11" s="21"/>
      <c r="F11" s="43"/>
      <c r="G11" s="43"/>
      <c r="H11" s="8"/>
      <c r="I11" s="8"/>
      <c r="J11" s="8"/>
      <c r="K11" s="8"/>
      <c r="L11" s="8"/>
    </row>
    <row r="12" spans="1:12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31.5" x14ac:dyDescent="0.25">
      <c r="A13" s="8"/>
      <c r="B13" s="20" t="s">
        <v>69</v>
      </c>
      <c r="C13" s="20" t="s">
        <v>27</v>
      </c>
      <c r="D13" s="8"/>
      <c r="E13" s="8"/>
      <c r="F13" s="8"/>
      <c r="G13" s="8"/>
      <c r="H13" s="8"/>
      <c r="I13" s="8"/>
      <c r="J13" s="8"/>
      <c r="K13" s="8"/>
      <c r="L13" s="8"/>
    </row>
    <row r="14" spans="1:12" x14ac:dyDescent="0.25">
      <c r="A14" s="8"/>
      <c r="B14" s="21">
        <v>2019</v>
      </c>
      <c r="C14" s="22">
        <v>1000000</v>
      </c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25">
      <c r="A15" s="8"/>
      <c r="B15" s="21">
        <v>2020</v>
      </c>
      <c r="C15" s="22">
        <v>1040000</v>
      </c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5">
      <c r="A16" s="8"/>
      <c r="B16" s="21">
        <v>2021</v>
      </c>
      <c r="C16" s="22">
        <v>1082000</v>
      </c>
      <c r="D16" s="8"/>
      <c r="E16" s="8"/>
      <c r="F16" s="8"/>
      <c r="G16" s="8"/>
      <c r="H16" s="8"/>
      <c r="I16" s="8"/>
      <c r="J16" s="8"/>
      <c r="K16" s="8"/>
      <c r="L16" s="8"/>
    </row>
    <row r="17" spans="1:18" x14ac:dyDescent="0.25">
      <c r="A17" s="8"/>
      <c r="B17" s="21">
        <v>2022</v>
      </c>
      <c r="C17" s="22">
        <v>1125000</v>
      </c>
      <c r="D17" s="8"/>
      <c r="E17" s="8"/>
      <c r="F17" s="8"/>
      <c r="G17" s="8"/>
      <c r="H17" s="8"/>
      <c r="I17" s="8"/>
      <c r="J17" s="8"/>
      <c r="K17" s="8"/>
      <c r="L17" s="8"/>
    </row>
    <row r="18" spans="1:18" x14ac:dyDescent="0.25">
      <c r="A18" s="8"/>
      <c r="B18" s="21">
        <v>2023</v>
      </c>
      <c r="C18" s="22">
        <v>1170000</v>
      </c>
      <c r="D18" s="8"/>
      <c r="E18" s="8"/>
      <c r="F18" s="8"/>
      <c r="G18" s="8"/>
      <c r="H18" s="8"/>
      <c r="I18" s="8"/>
      <c r="J18" s="8"/>
      <c r="K18" s="8"/>
      <c r="L18" s="8"/>
    </row>
    <row r="19" spans="1:18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8" x14ac:dyDescent="0.25">
      <c r="A20" s="8"/>
      <c r="B20" s="35" t="s">
        <v>202</v>
      </c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8" x14ac:dyDescent="0.25">
      <c r="A21" s="8"/>
      <c r="B21" s="35" t="s">
        <v>203</v>
      </c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8" x14ac:dyDescent="0.25">
      <c r="A22" s="8"/>
      <c r="B22" s="35" t="s">
        <v>32</v>
      </c>
      <c r="C22" s="8"/>
      <c r="D22" s="8"/>
      <c r="E22" s="36">
        <v>-0.02</v>
      </c>
      <c r="F22" s="8"/>
      <c r="G22" s="8"/>
      <c r="H22" s="8"/>
      <c r="I22" s="8"/>
      <c r="J22" s="8"/>
      <c r="K22" s="8"/>
      <c r="L22" s="8"/>
    </row>
    <row r="23" spans="1:18" ht="15.6" customHeight="1" x14ac:dyDescent="0.25">
      <c r="A23" s="8"/>
      <c r="B23" s="35" t="s">
        <v>206</v>
      </c>
      <c r="C23" s="76"/>
      <c r="D23" s="77">
        <v>50000</v>
      </c>
      <c r="E23" s="38" t="s">
        <v>207</v>
      </c>
      <c r="F23" s="76"/>
      <c r="G23" s="76"/>
      <c r="H23" s="76"/>
      <c r="I23" s="76"/>
      <c r="J23" s="76"/>
      <c r="K23" s="76"/>
      <c r="L23" s="8"/>
    </row>
    <row r="24" spans="1:18" x14ac:dyDescent="0.25">
      <c r="A24" s="8"/>
      <c r="B24" s="38" t="s">
        <v>208</v>
      </c>
      <c r="C24" s="76"/>
      <c r="D24" s="76"/>
      <c r="E24" s="76"/>
      <c r="F24" s="76"/>
      <c r="G24" s="76"/>
      <c r="H24" s="76"/>
      <c r="I24" s="76"/>
      <c r="J24" s="76"/>
      <c r="K24" s="76"/>
      <c r="L24" s="8"/>
    </row>
    <row r="25" spans="1:18" x14ac:dyDescent="0.25">
      <c r="A25" s="8"/>
      <c r="B25" s="35" t="s">
        <v>204</v>
      </c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8" x14ac:dyDescent="0.25">
      <c r="A26" s="8"/>
      <c r="B26" s="94" t="s">
        <v>205</v>
      </c>
      <c r="C26" s="94"/>
      <c r="D26" s="94"/>
      <c r="E26" s="94"/>
      <c r="F26" s="94"/>
      <c r="G26" s="94"/>
      <c r="H26" s="94"/>
      <c r="I26" s="94"/>
      <c r="J26" s="94"/>
      <c r="K26" s="94"/>
      <c r="L26" s="8"/>
    </row>
    <row r="27" spans="1:18" x14ac:dyDescent="0.25">
      <c r="A27" s="8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8"/>
    </row>
    <row r="28" spans="1:18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8" x14ac:dyDescent="0.25">
      <c r="A29" s="5" t="s">
        <v>4</v>
      </c>
      <c r="B29" s="8" t="s">
        <v>209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7"/>
      <c r="N29" s="7"/>
      <c r="O29" s="7"/>
      <c r="P29" s="7"/>
      <c r="Q29" s="7"/>
      <c r="R29" s="7"/>
    </row>
    <row r="30" spans="1:18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8" x14ac:dyDescent="0.25">
      <c r="A31" s="6" t="s">
        <v>1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8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7"/>
    </row>
    <row r="33" spans="1:14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7"/>
    </row>
    <row r="34" spans="1:14" x14ac:dyDescent="0.25">
      <c r="M34" s="7"/>
      <c r="N34" s="7"/>
    </row>
    <row r="35" spans="1:14" x14ac:dyDescent="0.25">
      <c r="M35" s="7"/>
      <c r="N35" s="7"/>
    </row>
    <row r="36" spans="1:14" x14ac:dyDescent="0.25">
      <c r="M36" s="7"/>
      <c r="N36" s="7"/>
    </row>
    <row r="37" spans="1:14" x14ac:dyDescent="0.25">
      <c r="M37" s="7"/>
      <c r="N37" s="7"/>
    </row>
    <row r="39" spans="1:14" x14ac:dyDescent="0.25">
      <c r="A39" s="5" t="s">
        <v>5</v>
      </c>
      <c r="B39" s="8" t="s">
        <v>210</v>
      </c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4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4" x14ac:dyDescent="0.25">
      <c r="A41" s="6" t="s">
        <v>1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4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4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9" spans="1:12" x14ac:dyDescent="0.25">
      <c r="A49" s="5" t="s">
        <v>0</v>
      </c>
      <c r="B49" s="8" t="s">
        <v>211</v>
      </c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25">
      <c r="A51" s="6" t="s">
        <v>1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9" spans="1:12" x14ac:dyDescent="0.25">
      <c r="A59" s="5" t="s">
        <v>2</v>
      </c>
      <c r="B59" s="8" t="s">
        <v>212</v>
      </c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x14ac:dyDescent="0.25">
      <c r="A61" s="6" t="s">
        <v>1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9" spans="1:12" x14ac:dyDescent="0.25">
      <c r="A69" s="5" t="s">
        <v>3</v>
      </c>
      <c r="B69" s="8" t="s">
        <v>213</v>
      </c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5">
      <c r="A71" s="6" t="s">
        <v>1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9" spans="1:12" x14ac:dyDescent="0.25">
      <c r="A79" s="5" t="s">
        <v>6</v>
      </c>
      <c r="B79" s="8" t="s">
        <v>214</v>
      </c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25">
      <c r="A81" s="6" t="s">
        <v>1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</sheetData>
  <mergeCells count="2">
    <mergeCell ref="C5:G5"/>
    <mergeCell ref="B26:K27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1E1FC-78E5-4C5C-80DF-2E15D8E637C9}">
  <dimension ref="A1:R56"/>
  <sheetViews>
    <sheetView zoomScale="120" zoomScaleNormal="120" workbookViewId="0"/>
  </sheetViews>
  <sheetFormatPr defaultColWidth="8.85546875" defaultRowHeight="15.75" x14ac:dyDescent="0.25"/>
  <cols>
    <col min="1" max="1" width="8.85546875" style="1" customWidth="1"/>
    <col min="2" max="6" width="14.7109375" style="1" customWidth="1"/>
    <col min="7" max="7" width="8.85546875" style="1"/>
    <col min="8" max="8" width="8.85546875" style="1" customWidth="1"/>
    <col min="9" max="16384" width="8.85546875" style="1"/>
  </cols>
  <sheetData>
    <row r="1" spans="1:12" ht="18.75" x14ac:dyDescent="0.3">
      <c r="A1" s="2" t="s">
        <v>215</v>
      </c>
      <c r="B1" s="4"/>
      <c r="C1" s="8" t="s">
        <v>9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8" t="s">
        <v>216</v>
      </c>
      <c r="B3" s="8"/>
      <c r="C3" s="8"/>
      <c r="D3" s="8"/>
      <c r="E3" s="8"/>
      <c r="F3" s="8"/>
      <c r="G3" s="8"/>
      <c r="H3" s="8"/>
      <c r="I3" s="8"/>
      <c r="J3" s="8"/>
      <c r="K3" s="8"/>
      <c r="L3" s="3"/>
    </row>
    <row r="4" spans="1:12" x14ac:dyDescent="0.25">
      <c r="A4" s="45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32.450000000000003" customHeight="1" x14ac:dyDescent="0.25">
      <c r="A5" s="45"/>
      <c r="B5" s="95" t="s">
        <v>217</v>
      </c>
      <c r="C5" s="95" t="s">
        <v>26</v>
      </c>
      <c r="D5" s="95" t="s">
        <v>218</v>
      </c>
      <c r="E5" s="95" t="s">
        <v>219</v>
      </c>
      <c r="F5" s="95"/>
      <c r="G5" s="8"/>
      <c r="H5" s="8"/>
      <c r="I5" s="8"/>
      <c r="J5" s="8"/>
      <c r="K5" s="8"/>
      <c r="L5" s="8"/>
    </row>
    <row r="6" spans="1:12" x14ac:dyDescent="0.25">
      <c r="A6" s="45"/>
      <c r="B6" s="95"/>
      <c r="C6" s="95"/>
      <c r="D6" s="95"/>
      <c r="E6" s="33" t="s">
        <v>142</v>
      </c>
      <c r="F6" s="33" t="s">
        <v>220</v>
      </c>
      <c r="G6" s="8"/>
      <c r="H6" s="8"/>
      <c r="I6" s="8"/>
      <c r="J6" s="8"/>
      <c r="K6" s="8"/>
      <c r="L6" s="8"/>
    </row>
    <row r="7" spans="1:12" x14ac:dyDescent="0.25">
      <c r="A7" s="45"/>
      <c r="B7" s="21">
        <v>2017</v>
      </c>
      <c r="C7" s="22">
        <v>4082</v>
      </c>
      <c r="D7" s="22">
        <v>5002004</v>
      </c>
      <c r="E7" s="22">
        <v>5002004</v>
      </c>
      <c r="F7" s="21">
        <v>174</v>
      </c>
      <c r="G7" s="8"/>
      <c r="H7" s="8"/>
      <c r="I7" s="8"/>
      <c r="J7" s="8"/>
      <c r="K7" s="8"/>
      <c r="L7" s="8"/>
    </row>
    <row r="8" spans="1:12" x14ac:dyDescent="0.25">
      <c r="A8" s="45"/>
      <c r="B8" s="21">
        <v>2018</v>
      </c>
      <c r="C8" s="22">
        <v>4248</v>
      </c>
      <c r="D8" s="22">
        <v>5420340</v>
      </c>
      <c r="E8" s="22">
        <v>5451477</v>
      </c>
      <c r="F8" s="21">
        <v>182</v>
      </c>
      <c r="G8" s="8"/>
      <c r="H8" s="8"/>
      <c r="I8" s="8"/>
      <c r="J8" s="8"/>
      <c r="K8" s="8"/>
      <c r="L8" s="8"/>
    </row>
    <row r="9" spans="1:12" x14ac:dyDescent="0.25">
      <c r="A9" s="8"/>
      <c r="B9" s="21">
        <v>2019</v>
      </c>
      <c r="C9" s="22">
        <v>4274</v>
      </c>
      <c r="D9" s="22">
        <v>5649182</v>
      </c>
      <c r="E9" s="22">
        <v>5729118</v>
      </c>
      <c r="F9" s="21">
        <v>184</v>
      </c>
      <c r="G9" s="8"/>
      <c r="H9" s="8"/>
      <c r="I9" s="8"/>
      <c r="J9" s="8"/>
      <c r="K9" s="8"/>
      <c r="L9" s="8"/>
    </row>
    <row r="10" spans="1:12" x14ac:dyDescent="0.25">
      <c r="A10" s="8"/>
      <c r="B10" s="21">
        <v>2020</v>
      </c>
      <c r="C10" s="22">
        <v>4437</v>
      </c>
      <c r="D10" s="22">
        <v>6034903</v>
      </c>
      <c r="E10" s="22">
        <v>6218509</v>
      </c>
      <c r="F10" s="21">
        <v>192</v>
      </c>
      <c r="G10" s="8"/>
      <c r="H10" s="8"/>
      <c r="I10" s="8"/>
      <c r="J10" s="8"/>
      <c r="K10" s="8"/>
      <c r="L10" s="8"/>
    </row>
    <row r="11" spans="1:12" x14ac:dyDescent="0.25">
      <c r="A11" s="45"/>
      <c r="B11" s="21">
        <v>2021</v>
      </c>
      <c r="C11" s="22">
        <v>4438</v>
      </c>
      <c r="D11" s="22">
        <v>6167181</v>
      </c>
      <c r="E11" s="22">
        <v>6510280</v>
      </c>
      <c r="F11" s="21">
        <v>193</v>
      </c>
      <c r="G11" s="8"/>
      <c r="H11" s="8"/>
      <c r="I11" s="8"/>
      <c r="J11" s="8"/>
      <c r="K11" s="8"/>
      <c r="L11" s="8"/>
    </row>
    <row r="12" spans="1:12" x14ac:dyDescent="0.25">
      <c r="A12" s="8"/>
      <c r="B12" s="21">
        <v>2022</v>
      </c>
      <c r="C12" s="22">
        <v>4668</v>
      </c>
      <c r="D12" s="22">
        <v>5673216</v>
      </c>
      <c r="E12" s="22">
        <v>7159008</v>
      </c>
      <c r="F12" s="21">
        <v>204</v>
      </c>
      <c r="G12" s="8"/>
      <c r="H12" s="8"/>
      <c r="I12" s="8"/>
      <c r="J12" s="8"/>
      <c r="K12" s="8"/>
      <c r="L12" s="8"/>
    </row>
    <row r="13" spans="1:12" x14ac:dyDescent="0.25">
      <c r="A13" s="8"/>
      <c r="B13" s="21">
        <v>2023</v>
      </c>
      <c r="C13" s="22">
        <v>4706</v>
      </c>
      <c r="D13" s="22">
        <v>2889081</v>
      </c>
      <c r="E13" s="22">
        <v>7850014</v>
      </c>
      <c r="F13" s="21">
        <v>217</v>
      </c>
      <c r="G13" s="8"/>
      <c r="H13" s="8"/>
      <c r="I13" s="8"/>
      <c r="J13" s="8"/>
      <c r="K13" s="8"/>
      <c r="L13" s="8"/>
    </row>
    <row r="14" spans="1:12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25">
      <c r="A15" s="8"/>
      <c r="B15" s="35" t="s">
        <v>35</v>
      </c>
      <c r="C15" s="8"/>
      <c r="D15" s="36">
        <v>0.04</v>
      </c>
      <c r="E15" s="8"/>
      <c r="F15" s="8"/>
      <c r="G15" s="8"/>
      <c r="H15" s="8"/>
      <c r="I15" s="8"/>
      <c r="J15" s="8"/>
      <c r="K15" s="8"/>
      <c r="L15" s="8"/>
    </row>
    <row r="16" spans="1:12" x14ac:dyDescent="0.25">
      <c r="A16" s="8"/>
      <c r="B16" s="35" t="s">
        <v>221</v>
      </c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8" x14ac:dyDescent="0.25">
      <c r="A17" s="8"/>
      <c r="B17" s="35" t="s">
        <v>223</v>
      </c>
      <c r="C17" s="8"/>
      <c r="D17" s="8"/>
      <c r="E17" s="36">
        <v>0.05</v>
      </c>
      <c r="F17" s="38" t="s">
        <v>224</v>
      </c>
      <c r="G17" s="8"/>
      <c r="H17" s="8"/>
      <c r="I17" s="8"/>
      <c r="J17" s="8"/>
      <c r="K17" s="8"/>
      <c r="L17" s="8"/>
    </row>
    <row r="18" spans="1:18" x14ac:dyDescent="0.25">
      <c r="A18" s="8"/>
      <c r="B18" s="35" t="s">
        <v>222</v>
      </c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8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8" x14ac:dyDescent="0.25">
      <c r="A20" s="5" t="s">
        <v>4</v>
      </c>
      <c r="B20" s="8" t="s">
        <v>225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7"/>
      <c r="N20" s="7"/>
      <c r="O20" s="7"/>
      <c r="P20" s="7"/>
      <c r="Q20" s="7"/>
      <c r="R20" s="7"/>
    </row>
    <row r="21" spans="1:18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8" x14ac:dyDescent="0.25">
      <c r="A22" s="6" t="s">
        <v>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7"/>
    </row>
    <row r="23" spans="1:18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</row>
    <row r="24" spans="1:18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7"/>
    </row>
    <row r="25" spans="1:18" x14ac:dyDescent="0.25">
      <c r="M25" s="7"/>
      <c r="N25" s="7"/>
    </row>
    <row r="26" spans="1:18" x14ac:dyDescent="0.25">
      <c r="M26" s="7"/>
      <c r="N26" s="7"/>
    </row>
    <row r="27" spans="1:18" x14ac:dyDescent="0.25">
      <c r="M27" s="7"/>
      <c r="N27" s="7"/>
    </row>
    <row r="28" spans="1:18" x14ac:dyDescent="0.25">
      <c r="M28" s="7"/>
      <c r="N28" s="7"/>
    </row>
    <row r="30" spans="1:18" x14ac:dyDescent="0.25">
      <c r="A30" s="5" t="s">
        <v>5</v>
      </c>
      <c r="B30" s="8" t="s">
        <v>226</v>
      </c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8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8" x14ac:dyDescent="0.25">
      <c r="A32" s="6" t="s">
        <v>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40" spans="1:12" x14ac:dyDescent="0.25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</row>
    <row r="41" spans="1:12" x14ac:dyDescent="0.25">
      <c r="A41" s="44" t="s">
        <v>227</v>
      </c>
      <c r="B41" s="3"/>
      <c r="C41" s="3"/>
      <c r="D41" s="3"/>
      <c r="E41" s="3"/>
      <c r="F41" s="3"/>
      <c r="G41" s="4"/>
      <c r="H41" s="4"/>
      <c r="I41" s="4"/>
      <c r="J41" s="4"/>
      <c r="K41" s="4"/>
      <c r="L41" s="4"/>
    </row>
    <row r="43" spans="1:12" x14ac:dyDescent="0.25">
      <c r="A43" s="5" t="s">
        <v>0</v>
      </c>
      <c r="B43" s="8" t="s">
        <v>228</v>
      </c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A45" s="6" t="s">
        <v>1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53" spans="1:12" x14ac:dyDescent="0.25">
      <c r="A53" s="5" t="s">
        <v>2</v>
      </c>
      <c r="B53" s="8" t="s">
        <v>229</v>
      </c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x14ac:dyDescent="0.25">
      <c r="A55" s="6" t="s">
        <v>1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</sheetData>
  <mergeCells count="4">
    <mergeCell ref="B5:B6"/>
    <mergeCell ref="C5:C6"/>
    <mergeCell ref="D5:D6"/>
    <mergeCell ref="E5:F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09793-72DD-41FB-893F-8C61111FA076}">
  <dimension ref="A1:R58"/>
  <sheetViews>
    <sheetView zoomScale="120" zoomScaleNormal="120" workbookViewId="0"/>
  </sheetViews>
  <sheetFormatPr defaultColWidth="8.85546875" defaultRowHeight="15.75" x14ac:dyDescent="0.25"/>
  <cols>
    <col min="1" max="1" width="8.85546875" style="1" customWidth="1"/>
    <col min="2" max="6" width="15.7109375" style="1" customWidth="1"/>
    <col min="7" max="7" width="16.7109375" style="1" customWidth="1"/>
    <col min="8" max="8" width="8.85546875" style="1" customWidth="1"/>
    <col min="9" max="16384" width="8.85546875" style="1"/>
  </cols>
  <sheetData>
    <row r="1" spans="1:18" ht="18.75" x14ac:dyDescent="0.3">
      <c r="A1" s="2" t="s">
        <v>22</v>
      </c>
      <c r="B1" s="4"/>
      <c r="C1" s="8" t="s">
        <v>9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25">
      <c r="A3" s="4" t="s">
        <v>23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8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8" x14ac:dyDescent="0.25">
      <c r="A5" s="5" t="s">
        <v>4</v>
      </c>
      <c r="B5" s="8" t="s">
        <v>24</v>
      </c>
      <c r="C5" s="4"/>
      <c r="D5" s="4"/>
      <c r="E5" s="4"/>
      <c r="F5" s="4"/>
      <c r="G5" s="4"/>
      <c r="H5" s="4"/>
      <c r="I5" s="4"/>
      <c r="J5" s="4"/>
      <c r="K5" s="4"/>
      <c r="L5" s="4"/>
      <c r="M5" s="7"/>
      <c r="N5" s="7"/>
      <c r="O5" s="7"/>
      <c r="P5" s="7"/>
      <c r="Q5" s="7"/>
      <c r="R5" s="7"/>
    </row>
    <row r="6" spans="1:18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8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8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8" x14ac:dyDescent="0.25">
      <c r="M10" s="7"/>
      <c r="N10" s="7"/>
    </row>
    <row r="11" spans="1:18" x14ac:dyDescent="0.25">
      <c r="M11" s="7"/>
      <c r="N11" s="7"/>
    </row>
    <row r="12" spans="1:18" x14ac:dyDescent="0.25">
      <c r="M12" s="7"/>
      <c r="N12" s="7"/>
    </row>
    <row r="13" spans="1:18" x14ac:dyDescent="0.25">
      <c r="M13" s="7"/>
      <c r="N13" s="7"/>
    </row>
    <row r="14" spans="1:18" x14ac:dyDescent="0.25">
      <c r="M14" s="7"/>
      <c r="N14" s="7"/>
    </row>
    <row r="15" spans="1:18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8" x14ac:dyDescent="0.25">
      <c r="A16" s="8" t="s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47.25" x14ac:dyDescent="0.25">
      <c r="A18" s="8"/>
      <c r="B18" s="33" t="s">
        <v>25</v>
      </c>
      <c r="C18" s="33" t="s">
        <v>26</v>
      </c>
      <c r="D18" s="33" t="s">
        <v>27</v>
      </c>
      <c r="E18" s="33" t="s">
        <v>28</v>
      </c>
      <c r="F18" s="33" t="s">
        <v>29</v>
      </c>
      <c r="G18" s="33" t="s">
        <v>30</v>
      </c>
      <c r="H18" s="8"/>
      <c r="I18" s="8"/>
      <c r="J18" s="8"/>
      <c r="K18" s="8"/>
      <c r="L18" s="8"/>
    </row>
    <row r="19" spans="1:12" x14ac:dyDescent="0.25">
      <c r="A19" s="8"/>
      <c r="B19" s="28">
        <v>2017</v>
      </c>
      <c r="C19" s="29">
        <v>78945</v>
      </c>
      <c r="D19" s="29">
        <v>52155000</v>
      </c>
      <c r="E19" s="34">
        <v>1.0669999999999999</v>
      </c>
      <c r="F19" s="29">
        <v>25428000</v>
      </c>
      <c r="G19" s="28">
        <v>1.5649999999999999</v>
      </c>
      <c r="H19" s="8"/>
      <c r="I19" s="8"/>
      <c r="J19" s="8"/>
      <c r="K19" s="8"/>
      <c r="L19" s="8"/>
    </row>
    <row r="20" spans="1:12" x14ac:dyDescent="0.25">
      <c r="A20" s="8"/>
      <c r="B20" s="28">
        <v>2018</v>
      </c>
      <c r="C20" s="29">
        <v>78248</v>
      </c>
      <c r="D20" s="29">
        <v>53621000</v>
      </c>
      <c r="E20" s="34">
        <v>1.0289999999999999</v>
      </c>
      <c r="F20" s="29">
        <v>22854000</v>
      </c>
      <c r="G20" s="28">
        <v>1.7010000000000001</v>
      </c>
      <c r="H20" s="8"/>
      <c r="I20" s="8"/>
      <c r="J20" s="8"/>
      <c r="K20" s="8"/>
      <c r="L20" s="8"/>
    </row>
    <row r="21" spans="1:12" x14ac:dyDescent="0.25">
      <c r="A21" s="8"/>
      <c r="B21" s="28">
        <v>2019</v>
      </c>
      <c r="C21" s="29">
        <v>77701</v>
      </c>
      <c r="D21" s="29">
        <v>53900000</v>
      </c>
      <c r="E21" s="34">
        <v>1.016</v>
      </c>
      <c r="F21" s="29">
        <v>20810000</v>
      </c>
      <c r="G21" s="28">
        <v>1.927</v>
      </c>
      <c r="H21" s="8"/>
      <c r="I21" s="8"/>
      <c r="J21" s="8"/>
      <c r="K21" s="8"/>
      <c r="L21" s="8"/>
    </row>
    <row r="22" spans="1:12" x14ac:dyDescent="0.25">
      <c r="A22" s="8"/>
      <c r="B22" s="28">
        <v>2020</v>
      </c>
      <c r="C22" s="29">
        <v>75377</v>
      </c>
      <c r="D22" s="29">
        <v>54236000</v>
      </c>
      <c r="E22" s="34">
        <v>0.98</v>
      </c>
      <c r="F22" s="29">
        <v>18966000</v>
      </c>
      <c r="G22" s="28">
        <v>2.262</v>
      </c>
      <c r="H22" s="8"/>
      <c r="I22" s="8"/>
      <c r="J22" s="8"/>
      <c r="K22" s="8"/>
      <c r="L22" s="8"/>
    </row>
    <row r="23" spans="1:12" x14ac:dyDescent="0.25">
      <c r="A23" s="8"/>
      <c r="B23" s="28">
        <v>2021</v>
      </c>
      <c r="C23" s="29">
        <v>77739</v>
      </c>
      <c r="D23" s="29">
        <v>55984000</v>
      </c>
      <c r="E23" s="34">
        <v>0.999</v>
      </c>
      <c r="F23" s="29">
        <v>15127000</v>
      </c>
      <c r="G23" s="28">
        <v>2.8090000000000002</v>
      </c>
      <c r="H23" s="8"/>
      <c r="I23" s="8"/>
      <c r="J23" s="8"/>
      <c r="K23" s="8"/>
      <c r="L23" s="8"/>
    </row>
    <row r="24" spans="1:12" x14ac:dyDescent="0.25">
      <c r="A24" s="8"/>
      <c r="B24" s="28">
        <v>2022</v>
      </c>
      <c r="C24" s="29">
        <v>76371</v>
      </c>
      <c r="D24" s="29">
        <v>56409000</v>
      </c>
      <c r="E24" s="34">
        <v>1.0249999999999999</v>
      </c>
      <c r="F24" s="29">
        <v>11397000</v>
      </c>
      <c r="G24" s="28">
        <v>3.831</v>
      </c>
      <c r="H24" s="8"/>
      <c r="I24" s="8"/>
      <c r="J24" s="8"/>
      <c r="K24" s="8"/>
      <c r="L24" s="8"/>
    </row>
    <row r="25" spans="1:12" x14ac:dyDescent="0.25">
      <c r="A25" s="8"/>
      <c r="B25" s="28">
        <v>2023</v>
      </c>
      <c r="C25" s="29">
        <v>75070</v>
      </c>
      <c r="D25" s="29">
        <v>56834000</v>
      </c>
      <c r="E25" s="34">
        <v>1</v>
      </c>
      <c r="F25" s="29">
        <v>7237000</v>
      </c>
      <c r="G25" s="28">
        <v>6.3689999999999998</v>
      </c>
      <c r="H25" s="8"/>
      <c r="I25" s="8"/>
      <c r="J25" s="8"/>
      <c r="K25" s="8"/>
      <c r="L25" s="8"/>
    </row>
    <row r="26" spans="1:12" x14ac:dyDescent="0.25">
      <c r="A26" s="8"/>
      <c r="B26" s="30" t="s">
        <v>31</v>
      </c>
      <c r="C26" s="31">
        <v>539452</v>
      </c>
      <c r="D26" s="31">
        <v>383139000</v>
      </c>
      <c r="E26" s="32"/>
      <c r="F26" s="31">
        <v>121819000</v>
      </c>
      <c r="G26" s="32"/>
      <c r="H26" s="8"/>
      <c r="I26" s="8"/>
      <c r="J26" s="8"/>
      <c r="K26" s="8"/>
      <c r="L26" s="8"/>
    </row>
    <row r="27" spans="1:12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25">
      <c r="A28" s="8"/>
      <c r="B28" s="35" t="s">
        <v>32</v>
      </c>
      <c r="C28" s="8"/>
      <c r="D28" s="36">
        <v>0.03</v>
      </c>
      <c r="E28" s="8"/>
      <c r="F28" s="8"/>
      <c r="G28" s="8"/>
      <c r="H28" s="8"/>
      <c r="I28" s="8"/>
      <c r="J28" s="8"/>
      <c r="K28" s="8"/>
      <c r="L28" s="8"/>
    </row>
    <row r="30" spans="1:12" x14ac:dyDescent="0.25">
      <c r="A30" s="5" t="s">
        <v>5</v>
      </c>
      <c r="B30" s="81" t="s">
        <v>235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</row>
    <row r="31" spans="1:12" x14ac:dyDescent="0.25">
      <c r="A31" s="5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</row>
    <row r="32" spans="1:12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6" t="s">
        <v>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41" spans="1:12" x14ac:dyDescent="0.25">
      <c r="A41" s="5" t="s">
        <v>0</v>
      </c>
      <c r="B41" s="8" t="s">
        <v>40</v>
      </c>
      <c r="C41" s="8"/>
      <c r="D41" s="8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5"/>
      <c r="B42" s="8"/>
      <c r="C42" s="8"/>
      <c r="D42" s="8"/>
      <c r="E42" s="4"/>
      <c r="F42" s="4"/>
      <c r="G42" s="4"/>
      <c r="H42" s="4"/>
      <c r="I42" s="4"/>
      <c r="J42" s="4"/>
      <c r="K42" s="4"/>
      <c r="L42" s="4"/>
    </row>
    <row r="43" spans="1:12" x14ac:dyDescent="0.25">
      <c r="A43" s="5"/>
      <c r="B43" s="37" t="s">
        <v>38</v>
      </c>
      <c r="C43" s="38" t="s">
        <v>36</v>
      </c>
      <c r="D43" s="8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5"/>
      <c r="B44" s="37"/>
      <c r="C44" s="39"/>
      <c r="D44" s="8"/>
      <c r="E44" s="4"/>
      <c r="F44" s="4"/>
      <c r="G44" s="4"/>
      <c r="H44" s="4"/>
      <c r="I44" s="4"/>
      <c r="J44" s="4"/>
      <c r="K44" s="4"/>
      <c r="L44" s="4"/>
    </row>
    <row r="45" spans="1:12" x14ac:dyDescent="0.25">
      <c r="A45" s="5"/>
      <c r="B45" s="37" t="s">
        <v>39</v>
      </c>
      <c r="C45" s="38" t="s">
        <v>37</v>
      </c>
      <c r="D45" s="8"/>
      <c r="E45" s="4"/>
      <c r="F45" s="4"/>
      <c r="G45" s="4"/>
      <c r="H45" s="4"/>
      <c r="I45" s="4"/>
      <c r="J45" s="4"/>
      <c r="K45" s="4"/>
      <c r="L45" s="4"/>
    </row>
    <row r="46" spans="1:12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6" t="s">
        <v>1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5" spans="1:12" x14ac:dyDescent="0.25">
      <c r="A55" s="5" t="s">
        <v>2</v>
      </c>
      <c r="B55" s="8" t="s">
        <v>41</v>
      </c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x14ac:dyDescent="0.25">
      <c r="A57" s="6" t="s">
        <v>1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</sheetData>
  <mergeCells count="1">
    <mergeCell ref="B30:L3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30A2D-D071-4BAA-A4A5-4FEE39A6F7C7}">
  <dimension ref="A1:R55"/>
  <sheetViews>
    <sheetView zoomScale="120" zoomScaleNormal="120" workbookViewId="0"/>
  </sheetViews>
  <sheetFormatPr defaultColWidth="8.85546875" defaultRowHeight="15.75" x14ac:dyDescent="0.25"/>
  <cols>
    <col min="1" max="1" width="8.85546875" style="1" customWidth="1"/>
    <col min="2" max="5" width="16.7109375" style="1" customWidth="1"/>
    <col min="6" max="6" width="8.85546875" style="1" customWidth="1"/>
    <col min="7" max="7" width="8.85546875" style="1"/>
    <col min="8" max="8" width="8.85546875" style="1" customWidth="1"/>
    <col min="9" max="16384" width="8.85546875" style="1"/>
  </cols>
  <sheetData>
    <row r="1" spans="1:18" ht="18.75" x14ac:dyDescent="0.3">
      <c r="A1" s="2" t="s">
        <v>43</v>
      </c>
      <c r="B1" s="4"/>
      <c r="C1" s="8" t="s">
        <v>9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25">
      <c r="A3" s="83" t="s">
        <v>42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3"/>
    </row>
    <row r="4" spans="1:18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"/>
    </row>
    <row r="5" spans="1:18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8" x14ac:dyDescent="0.25">
      <c r="A6" s="5" t="s">
        <v>4</v>
      </c>
      <c r="B6" s="8" t="s">
        <v>44</v>
      </c>
      <c r="C6" s="4"/>
      <c r="D6" s="4"/>
      <c r="E6" s="4"/>
      <c r="F6" s="4"/>
      <c r="G6" s="4"/>
      <c r="H6" s="4"/>
      <c r="I6" s="4"/>
      <c r="J6" s="4"/>
      <c r="K6" s="4"/>
      <c r="L6" s="4"/>
      <c r="M6" s="7"/>
      <c r="N6" s="7"/>
      <c r="O6" s="7"/>
      <c r="P6" s="7"/>
      <c r="Q6" s="7"/>
      <c r="R6" s="7"/>
    </row>
    <row r="7" spans="1: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8" x14ac:dyDescent="0.25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8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8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8" x14ac:dyDescent="0.25">
      <c r="M11" s="7"/>
      <c r="N11" s="7"/>
    </row>
    <row r="12" spans="1:18" x14ac:dyDescent="0.25">
      <c r="M12" s="7"/>
      <c r="N12" s="7"/>
    </row>
    <row r="13" spans="1:18" x14ac:dyDescent="0.25">
      <c r="M13" s="7"/>
      <c r="N13" s="7"/>
    </row>
    <row r="14" spans="1:18" x14ac:dyDescent="0.25">
      <c r="M14" s="7"/>
      <c r="N14" s="7"/>
    </row>
    <row r="15" spans="1:18" x14ac:dyDescent="0.25">
      <c r="M15" s="7"/>
      <c r="N15" s="7"/>
    </row>
    <row r="16" spans="1:18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x14ac:dyDescent="0.25">
      <c r="A17" s="83" t="s">
        <v>45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"/>
    </row>
    <row r="18" spans="1:12" x14ac:dyDescent="0.25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"/>
    </row>
    <row r="19" spans="1:12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ht="63" x14ac:dyDescent="0.25">
      <c r="A20" s="8"/>
      <c r="B20" s="33" t="s">
        <v>25</v>
      </c>
      <c r="C20" s="33" t="s">
        <v>46</v>
      </c>
      <c r="D20" s="33" t="s">
        <v>47</v>
      </c>
      <c r="E20" s="8"/>
      <c r="F20" s="8"/>
      <c r="G20" s="8"/>
      <c r="H20" s="8"/>
      <c r="I20" s="8"/>
      <c r="J20" s="8"/>
      <c r="K20" s="8"/>
      <c r="L20" s="8"/>
    </row>
    <row r="21" spans="1:12" x14ac:dyDescent="0.25">
      <c r="A21" s="8"/>
      <c r="B21" s="21">
        <v>2021</v>
      </c>
      <c r="C21" s="22">
        <v>4298400</v>
      </c>
      <c r="D21" s="22">
        <v>4483200</v>
      </c>
      <c r="E21" s="8"/>
      <c r="F21" s="8"/>
      <c r="G21" s="8"/>
      <c r="H21" s="8"/>
      <c r="I21" s="8"/>
      <c r="J21" s="8"/>
      <c r="K21" s="8"/>
      <c r="L21" s="8"/>
    </row>
    <row r="22" spans="1:12" x14ac:dyDescent="0.25">
      <c r="A22" s="8"/>
      <c r="B22" s="21">
        <v>2022</v>
      </c>
      <c r="C22" s="22">
        <v>4368900</v>
      </c>
      <c r="D22" s="22">
        <v>4607900</v>
      </c>
      <c r="E22" s="8"/>
      <c r="F22" s="8"/>
      <c r="G22" s="8"/>
      <c r="H22" s="8"/>
      <c r="I22" s="8"/>
      <c r="J22" s="8"/>
      <c r="K22" s="8"/>
      <c r="L22" s="8"/>
    </row>
    <row r="23" spans="1:12" x14ac:dyDescent="0.25">
      <c r="A23" s="8"/>
      <c r="B23" s="21">
        <v>2023</v>
      </c>
      <c r="C23" s="22">
        <v>4890200</v>
      </c>
      <c r="D23" s="22">
        <v>5097900</v>
      </c>
      <c r="E23" s="8"/>
      <c r="F23" s="8"/>
      <c r="G23" s="8"/>
      <c r="H23" s="8"/>
      <c r="I23" s="8"/>
      <c r="J23" s="8"/>
      <c r="K23" s="8"/>
      <c r="L23" s="8"/>
    </row>
    <row r="24" spans="1:12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25">
      <c r="A25" s="8"/>
      <c r="B25" s="80" t="s">
        <v>48</v>
      </c>
      <c r="C25" s="80"/>
      <c r="D25" s="20" t="s">
        <v>49</v>
      </c>
      <c r="E25" s="20" t="s">
        <v>50</v>
      </c>
      <c r="F25" s="8"/>
      <c r="G25" s="8"/>
      <c r="H25" s="8"/>
      <c r="I25" s="8"/>
      <c r="J25" s="8"/>
      <c r="K25" s="8"/>
      <c r="L25" s="8"/>
    </row>
    <row r="26" spans="1:12" x14ac:dyDescent="0.25">
      <c r="A26" s="8"/>
      <c r="B26" s="82" t="s">
        <v>51</v>
      </c>
      <c r="C26" s="82"/>
      <c r="D26" s="41">
        <v>7.0000000000000007E-2</v>
      </c>
      <c r="E26" s="41">
        <v>8.5999999999999993E-2</v>
      </c>
      <c r="F26" s="8"/>
      <c r="G26" s="8"/>
      <c r="H26" s="8"/>
      <c r="I26" s="8"/>
      <c r="J26" s="8"/>
      <c r="K26" s="8"/>
      <c r="L26" s="8"/>
    </row>
    <row r="27" spans="1:12" x14ac:dyDescent="0.25">
      <c r="A27" s="8"/>
      <c r="B27" s="82" t="s">
        <v>52</v>
      </c>
      <c r="C27" s="82"/>
      <c r="D27" s="41">
        <v>5.5E-2</v>
      </c>
      <c r="E27" s="41">
        <v>0.06</v>
      </c>
      <c r="F27" s="8"/>
      <c r="G27" s="8"/>
      <c r="H27" s="8"/>
      <c r="I27" s="8"/>
      <c r="J27" s="8"/>
      <c r="K27" s="8"/>
      <c r="L27" s="8"/>
    </row>
    <row r="28" spans="1:12" x14ac:dyDescent="0.25">
      <c r="A28" s="8"/>
      <c r="B28" s="82" t="s">
        <v>53</v>
      </c>
      <c r="C28" s="82"/>
      <c r="D28" s="40">
        <v>0.7</v>
      </c>
      <c r="E28" s="40">
        <v>0.5</v>
      </c>
      <c r="F28" s="8"/>
      <c r="G28" s="8"/>
      <c r="H28" s="8"/>
      <c r="I28" s="8"/>
      <c r="J28" s="8"/>
      <c r="K28" s="8"/>
      <c r="L28" s="8"/>
    </row>
    <row r="29" spans="1:12" x14ac:dyDescent="0.25">
      <c r="A29" s="8"/>
      <c r="B29" s="82" t="s">
        <v>54</v>
      </c>
      <c r="C29" s="82"/>
      <c r="D29" s="41">
        <v>0.06</v>
      </c>
      <c r="E29" s="41">
        <v>7.0000000000000007E-2</v>
      </c>
      <c r="F29" s="8"/>
      <c r="G29" s="8"/>
      <c r="H29" s="8"/>
      <c r="I29" s="8"/>
      <c r="J29" s="8"/>
      <c r="K29" s="8"/>
      <c r="L29" s="8"/>
    </row>
    <row r="30" spans="1:12" x14ac:dyDescent="0.25">
      <c r="A30" s="8"/>
      <c r="B30" s="82" t="s">
        <v>55</v>
      </c>
      <c r="C30" s="82"/>
      <c r="D30" s="41">
        <v>0.04</v>
      </c>
      <c r="E30" s="41">
        <v>0.05</v>
      </c>
      <c r="F30" s="8"/>
      <c r="G30" s="8"/>
      <c r="H30" s="8"/>
      <c r="I30" s="8"/>
      <c r="J30" s="8"/>
      <c r="K30" s="8"/>
      <c r="L30" s="8"/>
    </row>
    <row r="31" spans="1:12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5">
      <c r="A32" s="8"/>
      <c r="B32" s="35" t="s">
        <v>56</v>
      </c>
      <c r="C32" s="8"/>
      <c r="D32" s="8"/>
      <c r="E32" s="42">
        <v>32</v>
      </c>
      <c r="F32" s="8" t="s">
        <v>57</v>
      </c>
      <c r="G32" s="8"/>
      <c r="H32" s="8"/>
      <c r="I32" s="8"/>
      <c r="J32" s="8"/>
      <c r="K32" s="8"/>
      <c r="L32" s="8"/>
    </row>
    <row r="33" spans="1:12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25">
      <c r="A34" s="8" t="s">
        <v>58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31.5" x14ac:dyDescent="0.25">
      <c r="A36" s="8"/>
      <c r="B36" s="33" t="s">
        <v>25</v>
      </c>
      <c r="C36" s="33" t="s">
        <v>230</v>
      </c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25">
      <c r="A37" s="8"/>
      <c r="B37" s="21">
        <v>2021</v>
      </c>
      <c r="C37" s="78">
        <v>1.196</v>
      </c>
      <c r="D37" s="8"/>
      <c r="E37" s="8"/>
      <c r="F37" s="8"/>
      <c r="G37" s="8"/>
      <c r="H37" s="8"/>
      <c r="I37" s="8"/>
      <c r="J37" s="8"/>
      <c r="K37" s="8"/>
      <c r="L37" s="8"/>
    </row>
    <row r="38" spans="1:12" x14ac:dyDescent="0.25">
      <c r="A38" s="8"/>
      <c r="B38" s="21">
        <v>2022</v>
      </c>
      <c r="C38" s="78">
        <v>1.165</v>
      </c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25">
      <c r="A39" s="8"/>
      <c r="B39" s="21">
        <v>2023</v>
      </c>
      <c r="C39" s="78">
        <v>1.1850000000000001</v>
      </c>
      <c r="D39" s="8"/>
      <c r="E39" s="8"/>
      <c r="F39" s="8"/>
      <c r="G39" s="8"/>
      <c r="H39" s="8"/>
      <c r="I39" s="8"/>
      <c r="J39" s="8"/>
      <c r="K39" s="8"/>
      <c r="L39" s="8"/>
    </row>
    <row r="41" spans="1:12" x14ac:dyDescent="0.25">
      <c r="A41" s="5" t="s">
        <v>5</v>
      </c>
      <c r="B41" s="8" t="s">
        <v>59</v>
      </c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6" t="s">
        <v>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51" spans="1:12" x14ac:dyDescent="0.25">
      <c r="A51" s="5" t="s">
        <v>0</v>
      </c>
      <c r="B51" s="8" t="s">
        <v>60</v>
      </c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x14ac:dyDescent="0.25">
      <c r="A53" s="6" t="s">
        <v>1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</sheetData>
  <mergeCells count="8">
    <mergeCell ref="B28:C28"/>
    <mergeCell ref="B29:C29"/>
    <mergeCell ref="B30:C30"/>
    <mergeCell ref="A3:K4"/>
    <mergeCell ref="A17:K18"/>
    <mergeCell ref="B25:C25"/>
    <mergeCell ref="B26:C26"/>
    <mergeCell ref="B27:C27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38541-41C4-4CB5-9C67-533F0B4C841A}">
  <dimension ref="A1:R90"/>
  <sheetViews>
    <sheetView zoomScale="120" zoomScaleNormal="120" workbookViewId="0"/>
  </sheetViews>
  <sheetFormatPr defaultColWidth="8.85546875" defaultRowHeight="15.75" x14ac:dyDescent="0.25"/>
  <cols>
    <col min="1" max="1" width="8.85546875" style="1" customWidth="1"/>
    <col min="2" max="3" width="14.7109375" style="1" customWidth="1"/>
    <col min="4" max="5" width="12.7109375" style="1" customWidth="1"/>
    <col min="6" max="6" width="8.85546875" style="1" customWidth="1"/>
    <col min="7" max="7" width="8.85546875" style="1"/>
    <col min="8" max="8" width="8.85546875" style="1" customWidth="1"/>
    <col min="9" max="16384" width="8.85546875" style="1"/>
  </cols>
  <sheetData>
    <row r="1" spans="1:12" ht="18.75" x14ac:dyDescent="0.3">
      <c r="A1" s="2" t="s">
        <v>61</v>
      </c>
      <c r="B1" s="4"/>
      <c r="C1" s="8" t="s">
        <v>12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4" t="s">
        <v>62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2" x14ac:dyDescent="0.25">
      <c r="A4" s="9"/>
      <c r="B4" s="35" t="s">
        <v>63</v>
      </c>
      <c r="C4" s="4"/>
      <c r="D4" s="4"/>
      <c r="E4" s="4"/>
      <c r="F4" s="4"/>
      <c r="G4" s="4"/>
      <c r="H4" s="8"/>
      <c r="I4" s="8"/>
      <c r="J4" s="8"/>
      <c r="K4" s="8"/>
      <c r="L4" s="8"/>
    </row>
    <row r="5" spans="1:12" x14ac:dyDescent="0.25">
      <c r="A5" s="9"/>
      <c r="B5" s="35" t="s">
        <v>64</v>
      </c>
      <c r="C5" s="4"/>
      <c r="D5" s="4"/>
      <c r="E5" s="4"/>
      <c r="F5" s="4"/>
      <c r="G5" s="4"/>
      <c r="H5" s="8"/>
      <c r="I5" s="8"/>
      <c r="J5" s="8"/>
      <c r="K5" s="8"/>
      <c r="L5" s="8"/>
    </row>
    <row r="6" spans="1:12" x14ac:dyDescent="0.25">
      <c r="A6" s="9"/>
      <c r="B6" s="35" t="s">
        <v>70</v>
      </c>
      <c r="C6" s="4"/>
      <c r="D6" s="42">
        <v>120</v>
      </c>
      <c r="E6" s="38" t="s">
        <v>71</v>
      </c>
      <c r="F6" s="4"/>
      <c r="G6" s="4"/>
      <c r="H6" s="8"/>
      <c r="I6" s="8"/>
      <c r="J6" s="8"/>
      <c r="K6" s="8"/>
      <c r="L6" s="8"/>
    </row>
    <row r="7" spans="1:12" x14ac:dyDescent="0.25">
      <c r="A7" s="9"/>
      <c r="B7" s="35" t="s">
        <v>65</v>
      </c>
      <c r="C7" s="4"/>
      <c r="D7" s="4"/>
      <c r="E7" s="4"/>
      <c r="F7" s="4"/>
      <c r="G7" s="4"/>
      <c r="H7" s="8"/>
      <c r="I7" s="8"/>
      <c r="J7" s="8"/>
      <c r="K7" s="8"/>
      <c r="L7" s="8"/>
    </row>
    <row r="8" spans="1:12" x14ac:dyDescent="0.25">
      <c r="A8" s="4"/>
      <c r="B8" s="35" t="s">
        <v>66</v>
      </c>
      <c r="C8" s="4"/>
      <c r="D8" s="4"/>
      <c r="E8" s="4"/>
      <c r="F8" s="4"/>
      <c r="G8" s="4"/>
      <c r="H8" s="8"/>
      <c r="I8" s="8"/>
      <c r="J8" s="8"/>
      <c r="K8" s="8"/>
      <c r="L8" s="8"/>
    </row>
    <row r="9" spans="1:12" x14ac:dyDescent="0.25">
      <c r="A9" s="4"/>
      <c r="B9" s="35" t="s">
        <v>67</v>
      </c>
      <c r="C9" s="4"/>
      <c r="D9" s="4"/>
      <c r="E9" s="4"/>
      <c r="F9" s="4"/>
      <c r="G9" s="4"/>
      <c r="H9" s="8"/>
      <c r="I9" s="8"/>
      <c r="J9" s="8"/>
      <c r="K9" s="8"/>
      <c r="L9" s="8"/>
    </row>
    <row r="10" spans="1:12" x14ac:dyDescent="0.25">
      <c r="A10" s="9"/>
      <c r="B10" s="35" t="s">
        <v>68</v>
      </c>
      <c r="C10" s="4"/>
      <c r="D10" s="4"/>
      <c r="E10" s="4"/>
      <c r="F10" s="4"/>
      <c r="G10" s="4"/>
      <c r="H10" s="8"/>
      <c r="I10" s="8"/>
      <c r="J10" s="8"/>
      <c r="K10" s="8"/>
      <c r="L10" s="8"/>
    </row>
    <row r="11" spans="1:12" x14ac:dyDescent="0.25">
      <c r="A11" s="4"/>
      <c r="B11" s="4"/>
      <c r="C11" s="4"/>
      <c r="D11" s="4"/>
      <c r="E11" s="4"/>
      <c r="F11" s="4"/>
      <c r="G11" s="4"/>
      <c r="H11" s="8"/>
      <c r="I11" s="8"/>
      <c r="J11" s="8"/>
      <c r="K11" s="8"/>
      <c r="L11" s="8"/>
    </row>
    <row r="12" spans="1:12" ht="31.5" x14ac:dyDescent="0.25">
      <c r="A12" s="4"/>
      <c r="B12" s="33" t="s">
        <v>69</v>
      </c>
      <c r="C12" s="33" t="s">
        <v>27</v>
      </c>
      <c r="D12" s="4"/>
      <c r="E12" s="4"/>
      <c r="F12" s="4"/>
      <c r="G12" s="4"/>
      <c r="H12" s="8"/>
      <c r="I12" s="8"/>
      <c r="J12" s="8"/>
      <c r="K12" s="8"/>
      <c r="L12" s="8"/>
    </row>
    <row r="13" spans="1:12" x14ac:dyDescent="0.25">
      <c r="A13" s="4"/>
      <c r="B13" s="28">
        <v>2021</v>
      </c>
      <c r="C13" s="28">
        <v>225</v>
      </c>
      <c r="D13" s="4"/>
      <c r="E13" s="4"/>
      <c r="F13" s="4"/>
      <c r="G13" s="4"/>
      <c r="H13" s="8"/>
      <c r="I13" s="8"/>
      <c r="J13" s="8"/>
      <c r="K13" s="8"/>
      <c r="L13" s="8"/>
    </row>
    <row r="14" spans="1:12" x14ac:dyDescent="0.25">
      <c r="A14" s="4"/>
      <c r="B14" s="28">
        <v>2022</v>
      </c>
      <c r="C14" s="28">
        <v>930</v>
      </c>
      <c r="D14" s="4"/>
      <c r="E14" s="4"/>
      <c r="F14" s="4"/>
      <c r="G14" s="4"/>
      <c r="H14" s="8"/>
      <c r="I14" s="8"/>
      <c r="J14" s="8"/>
      <c r="K14" s="8"/>
      <c r="L14" s="8"/>
    </row>
    <row r="15" spans="1:12" x14ac:dyDescent="0.25">
      <c r="A15" s="8"/>
      <c r="B15" s="28">
        <v>2023</v>
      </c>
      <c r="C15" s="29">
        <v>1425</v>
      </c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8" x14ac:dyDescent="0.25">
      <c r="A17" s="5" t="s">
        <v>4</v>
      </c>
      <c r="B17" s="8" t="s">
        <v>72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7"/>
      <c r="N17" s="7"/>
      <c r="O17" s="7"/>
      <c r="P17" s="7"/>
      <c r="Q17" s="7"/>
      <c r="R17" s="7"/>
    </row>
    <row r="18" spans="1:18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8" x14ac:dyDescent="0.25">
      <c r="A19" s="6" t="s">
        <v>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7"/>
    </row>
    <row r="20" spans="1:18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</row>
    <row r="21" spans="1:18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pans="1:18" x14ac:dyDescent="0.25">
      <c r="M22" s="7"/>
      <c r="N22" s="7"/>
    </row>
    <row r="23" spans="1:18" x14ac:dyDescent="0.25">
      <c r="M23" s="7"/>
      <c r="N23" s="7"/>
    </row>
    <row r="24" spans="1:18" x14ac:dyDescent="0.25">
      <c r="M24" s="7"/>
      <c r="N24" s="7"/>
    </row>
    <row r="25" spans="1:18" x14ac:dyDescent="0.25">
      <c r="M25" s="7"/>
      <c r="N25" s="7"/>
    </row>
    <row r="27" spans="1:18" x14ac:dyDescent="0.25">
      <c r="A27" s="5" t="s">
        <v>5</v>
      </c>
      <c r="B27" s="8" t="s">
        <v>73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8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8" x14ac:dyDescent="0.25">
      <c r="A29" s="6" t="s">
        <v>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8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8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7" spans="1:12" x14ac:dyDescent="0.25">
      <c r="A37" s="5" t="s">
        <v>0</v>
      </c>
      <c r="B37" s="8" t="s">
        <v>74</v>
      </c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6" t="s">
        <v>1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7" spans="1:12" x14ac:dyDescent="0.25">
      <c r="A47" s="3"/>
      <c r="B47" s="3"/>
      <c r="C47" s="3"/>
      <c r="D47" s="3"/>
      <c r="E47" s="3"/>
      <c r="F47" s="3"/>
      <c r="G47" s="4"/>
      <c r="H47" s="4"/>
      <c r="I47" s="4"/>
      <c r="J47" s="4"/>
      <c r="K47" s="4"/>
      <c r="L47" s="4"/>
    </row>
    <row r="48" spans="1:12" x14ac:dyDescent="0.25">
      <c r="A48" s="81" t="s">
        <v>75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4"/>
    </row>
    <row r="49" spans="1:12" x14ac:dyDescent="0.25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4"/>
    </row>
    <row r="51" spans="1:12" x14ac:dyDescent="0.25">
      <c r="A51" s="5" t="s">
        <v>2</v>
      </c>
      <c r="B51" s="8" t="s">
        <v>76</v>
      </c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x14ac:dyDescent="0.25">
      <c r="A53" s="6" t="s">
        <v>1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61" spans="1:12" x14ac:dyDescent="0.25">
      <c r="A61" s="3"/>
      <c r="B61" s="3"/>
      <c r="C61" s="3"/>
      <c r="D61" s="3"/>
      <c r="E61" s="3"/>
      <c r="F61" s="3"/>
      <c r="G61" s="4"/>
      <c r="H61" s="4"/>
      <c r="I61" s="4"/>
      <c r="J61" s="4"/>
      <c r="K61" s="4"/>
      <c r="L61" s="4"/>
    </row>
    <row r="62" spans="1:12" x14ac:dyDescent="0.25">
      <c r="A62" s="8" t="s">
        <v>77</v>
      </c>
      <c r="B62" s="3"/>
      <c r="C62" s="3"/>
      <c r="D62" s="3"/>
      <c r="E62" s="3"/>
      <c r="F62" s="3"/>
      <c r="G62" s="4"/>
      <c r="H62" s="4"/>
      <c r="I62" s="4"/>
      <c r="J62" s="4"/>
      <c r="K62" s="4"/>
      <c r="L62" s="4"/>
    </row>
    <row r="63" spans="1:12" x14ac:dyDescent="0.25">
      <c r="A63" s="3"/>
      <c r="B63" s="3"/>
      <c r="C63" s="3"/>
      <c r="D63" s="3"/>
      <c r="E63" s="3"/>
      <c r="F63" s="3"/>
      <c r="G63" s="4"/>
      <c r="H63" s="4"/>
      <c r="I63" s="4"/>
      <c r="J63" s="4"/>
      <c r="K63" s="4"/>
      <c r="L63" s="4"/>
    </row>
    <row r="64" spans="1:12" x14ac:dyDescent="0.25">
      <c r="A64" s="3"/>
      <c r="B64" s="25" t="s">
        <v>13</v>
      </c>
      <c r="C64" s="79" t="s">
        <v>78</v>
      </c>
      <c r="D64" s="80"/>
      <c r="E64" s="80"/>
      <c r="F64" s="3"/>
      <c r="G64" s="4"/>
      <c r="H64" s="4"/>
      <c r="I64" s="4"/>
      <c r="J64" s="4"/>
      <c r="K64" s="4"/>
      <c r="L64" s="4"/>
    </row>
    <row r="65" spans="1:12" x14ac:dyDescent="0.25">
      <c r="A65" s="3"/>
      <c r="B65" s="26" t="s">
        <v>14</v>
      </c>
      <c r="C65" s="23">
        <v>12</v>
      </c>
      <c r="D65" s="20">
        <v>24</v>
      </c>
      <c r="E65" s="20">
        <v>36</v>
      </c>
      <c r="F65" s="3"/>
      <c r="G65" s="4"/>
      <c r="H65" s="4"/>
      <c r="I65" s="4"/>
      <c r="J65" s="4"/>
      <c r="K65" s="4"/>
      <c r="L65" s="4"/>
    </row>
    <row r="66" spans="1:12" x14ac:dyDescent="0.25">
      <c r="A66" s="3"/>
      <c r="B66" s="24">
        <v>2021</v>
      </c>
      <c r="C66" s="21">
        <v>68</v>
      </c>
      <c r="D66" s="21">
        <v>108</v>
      </c>
      <c r="E66" s="21">
        <v>135</v>
      </c>
      <c r="F66" s="3"/>
      <c r="G66" s="4"/>
      <c r="H66" s="4"/>
      <c r="I66" s="4"/>
      <c r="J66" s="4"/>
      <c r="K66" s="4"/>
      <c r="L66" s="4"/>
    </row>
    <row r="67" spans="1:12" x14ac:dyDescent="0.25">
      <c r="A67" s="3"/>
      <c r="B67" s="21">
        <v>2022</v>
      </c>
      <c r="C67" s="21">
        <v>279</v>
      </c>
      <c r="D67" s="21">
        <v>446</v>
      </c>
      <c r="E67" s="21"/>
      <c r="F67" s="3"/>
      <c r="G67" s="4"/>
      <c r="H67" s="4"/>
      <c r="I67" s="4"/>
      <c r="J67" s="4"/>
      <c r="K67" s="4"/>
      <c r="L67" s="4"/>
    </row>
    <row r="68" spans="1:12" x14ac:dyDescent="0.25">
      <c r="A68" s="3"/>
      <c r="B68" s="21">
        <v>2023</v>
      </c>
      <c r="C68" s="21">
        <v>428</v>
      </c>
      <c r="D68" s="21"/>
      <c r="E68" s="21"/>
      <c r="F68" s="3"/>
      <c r="G68" s="4"/>
      <c r="H68" s="4"/>
      <c r="I68" s="4"/>
      <c r="J68" s="4"/>
      <c r="K68" s="4"/>
      <c r="L68" s="4"/>
    </row>
    <row r="70" spans="1:12" x14ac:dyDescent="0.25">
      <c r="A70" s="5" t="s">
        <v>3</v>
      </c>
      <c r="B70" s="8" t="s">
        <v>79</v>
      </c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6" t="s">
        <v>1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80" spans="1:12" x14ac:dyDescent="0.25">
      <c r="A80" s="3"/>
      <c r="B80" s="3"/>
      <c r="C80" s="3"/>
      <c r="D80" s="3"/>
      <c r="E80" s="3"/>
      <c r="F80" s="3"/>
      <c r="G80" s="4"/>
      <c r="H80" s="4"/>
      <c r="I80" s="4"/>
      <c r="J80" s="4"/>
      <c r="K80" s="4"/>
      <c r="L80" s="4"/>
    </row>
    <row r="81" spans="1:12" x14ac:dyDescent="0.25">
      <c r="A81" s="44" t="s">
        <v>80</v>
      </c>
      <c r="B81" s="8"/>
      <c r="C81" s="8"/>
      <c r="D81" s="8"/>
      <c r="E81" s="8"/>
      <c r="F81" s="8"/>
      <c r="G81" s="4"/>
      <c r="H81" s="4"/>
      <c r="I81" s="4"/>
      <c r="J81" s="4"/>
      <c r="K81" s="4"/>
      <c r="L81" s="4"/>
    </row>
    <row r="82" spans="1:12" x14ac:dyDescent="0.25">
      <c r="A82" s="8"/>
      <c r="B82" s="8"/>
      <c r="C82" s="8"/>
      <c r="D82" s="8"/>
      <c r="E82" s="8"/>
      <c r="F82" s="8"/>
      <c r="G82" s="4"/>
      <c r="H82" s="4"/>
      <c r="I82" s="4"/>
      <c r="J82" s="4"/>
      <c r="K82" s="4"/>
      <c r="L82" s="4"/>
    </row>
    <row r="83" spans="1:12" x14ac:dyDescent="0.25">
      <c r="A83" s="8"/>
      <c r="B83" s="35" t="s">
        <v>81</v>
      </c>
      <c r="C83" s="8"/>
      <c r="D83" s="8"/>
      <c r="E83" s="8"/>
      <c r="F83" s="8"/>
      <c r="G83" s="4"/>
      <c r="H83" s="4"/>
      <c r="I83" s="4"/>
      <c r="J83" s="4"/>
      <c r="K83" s="4"/>
      <c r="L83" s="4"/>
    </row>
    <row r="84" spans="1:12" x14ac:dyDescent="0.25">
      <c r="A84" s="8"/>
      <c r="B84" s="35" t="s">
        <v>82</v>
      </c>
      <c r="C84" s="8"/>
      <c r="D84" s="8"/>
      <c r="E84" s="8"/>
      <c r="F84" s="8"/>
      <c r="G84" s="4"/>
      <c r="H84" s="4"/>
      <c r="I84" s="4"/>
      <c r="J84" s="4"/>
      <c r="K84" s="4"/>
      <c r="L84" s="4"/>
    </row>
    <row r="86" spans="1:12" x14ac:dyDescent="0.25">
      <c r="A86" s="5" t="s">
        <v>6</v>
      </c>
      <c r="B86" s="8" t="s">
        <v>83</v>
      </c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x14ac:dyDescent="0.25">
      <c r="A88" s="6" t="s">
        <v>1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</sheetData>
  <mergeCells count="2">
    <mergeCell ref="A48:K49"/>
    <mergeCell ref="C64:E6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8FA65-E001-4A96-9ECF-142202926DC4}">
  <dimension ref="A1:R64"/>
  <sheetViews>
    <sheetView zoomScale="120" zoomScaleNormal="120" workbookViewId="0"/>
  </sheetViews>
  <sheetFormatPr defaultColWidth="8.85546875" defaultRowHeight="15.75" x14ac:dyDescent="0.25"/>
  <cols>
    <col min="1" max="1" width="8.85546875" style="1" customWidth="1"/>
    <col min="2" max="4" width="14.7109375" style="1" customWidth="1"/>
    <col min="5" max="5" width="23.28515625" style="1" customWidth="1"/>
    <col min="6" max="7" width="14.7109375" style="1" customWidth="1"/>
    <col min="8" max="8" width="8.85546875" style="1" customWidth="1"/>
    <col min="9" max="16384" width="8.85546875" style="1"/>
  </cols>
  <sheetData>
    <row r="1" spans="1:12" ht="18.75" x14ac:dyDescent="0.3">
      <c r="A1" s="2" t="s">
        <v>84</v>
      </c>
      <c r="B1" s="4"/>
      <c r="C1" s="8" t="s">
        <v>9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8" t="s">
        <v>85</v>
      </c>
      <c r="B3" s="8"/>
      <c r="C3" s="8"/>
      <c r="D3" s="8"/>
      <c r="E3" s="8"/>
      <c r="F3" s="8"/>
      <c r="G3" s="8"/>
      <c r="H3" s="8"/>
      <c r="I3" s="8"/>
      <c r="J3" s="8"/>
      <c r="K3" s="8"/>
      <c r="L3" s="3"/>
    </row>
    <row r="4" spans="1:12" x14ac:dyDescent="0.25">
      <c r="A4" s="45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47.25" x14ac:dyDescent="0.25">
      <c r="A5" s="45"/>
      <c r="B5" s="33" t="s">
        <v>25</v>
      </c>
      <c r="C5" s="33" t="s">
        <v>26</v>
      </c>
      <c r="D5" s="33" t="s">
        <v>27</v>
      </c>
      <c r="E5" s="33" t="s">
        <v>86</v>
      </c>
      <c r="F5" s="33" t="s">
        <v>87</v>
      </c>
      <c r="G5" s="33" t="s">
        <v>88</v>
      </c>
      <c r="H5" s="8"/>
      <c r="I5" s="8"/>
      <c r="J5" s="8"/>
      <c r="K5" s="8"/>
      <c r="L5" s="8"/>
    </row>
    <row r="6" spans="1:12" x14ac:dyDescent="0.25">
      <c r="A6" s="45"/>
      <c r="B6" s="28">
        <v>2019</v>
      </c>
      <c r="C6" s="29">
        <v>18640</v>
      </c>
      <c r="D6" s="29">
        <v>13086213</v>
      </c>
      <c r="E6" s="29">
        <v>14390080</v>
      </c>
      <c r="F6" s="29">
        <v>8091546</v>
      </c>
      <c r="G6" s="29">
        <v>10866820</v>
      </c>
      <c r="H6" s="8"/>
      <c r="I6" s="8"/>
      <c r="J6" s="8"/>
      <c r="K6" s="8"/>
      <c r="L6" s="8"/>
    </row>
    <row r="7" spans="1:12" x14ac:dyDescent="0.25">
      <c r="A7" s="45"/>
      <c r="B7" s="28">
        <v>2020</v>
      </c>
      <c r="C7" s="29">
        <v>18240</v>
      </c>
      <c r="D7" s="29">
        <v>13193295</v>
      </c>
      <c r="E7" s="29">
        <v>14154240</v>
      </c>
      <c r="F7" s="29">
        <v>7568826</v>
      </c>
      <c r="G7" s="29">
        <v>9735481</v>
      </c>
      <c r="H7" s="8"/>
      <c r="I7" s="8"/>
      <c r="J7" s="8"/>
      <c r="K7" s="8"/>
      <c r="L7" s="8"/>
    </row>
    <row r="8" spans="1:12" x14ac:dyDescent="0.25">
      <c r="A8" s="45"/>
      <c r="B8" s="28">
        <v>2021</v>
      </c>
      <c r="C8" s="29">
        <v>17061</v>
      </c>
      <c r="D8" s="29">
        <v>12668001</v>
      </c>
      <c r="E8" s="29">
        <v>13341702</v>
      </c>
      <c r="F8" s="29">
        <v>7496606</v>
      </c>
      <c r="G8" s="29">
        <v>9235310</v>
      </c>
      <c r="H8" s="8"/>
      <c r="I8" s="8"/>
      <c r="J8" s="8"/>
      <c r="K8" s="8"/>
      <c r="L8" s="8"/>
    </row>
    <row r="9" spans="1:12" x14ac:dyDescent="0.25">
      <c r="A9" s="8"/>
      <c r="B9" s="28">
        <v>2022</v>
      </c>
      <c r="C9" s="29">
        <v>17992</v>
      </c>
      <c r="D9" s="29">
        <v>13202396</v>
      </c>
      <c r="E9" s="29">
        <v>13835848</v>
      </c>
      <c r="F9" s="29">
        <v>8275177</v>
      </c>
      <c r="G9" s="29">
        <v>9763870</v>
      </c>
      <c r="H9" s="8"/>
      <c r="I9" s="8"/>
      <c r="J9" s="8"/>
      <c r="K9" s="8"/>
      <c r="L9" s="8"/>
    </row>
    <row r="10" spans="1:12" x14ac:dyDescent="0.25">
      <c r="A10" s="8"/>
      <c r="B10" s="28">
        <v>2023</v>
      </c>
      <c r="C10" s="29">
        <v>17931</v>
      </c>
      <c r="D10" s="29">
        <v>13491867</v>
      </c>
      <c r="E10" s="29">
        <v>13878594</v>
      </c>
      <c r="F10" s="29">
        <v>9018480</v>
      </c>
      <c r="G10" s="29">
        <v>10191450</v>
      </c>
      <c r="H10" s="8"/>
      <c r="I10" s="8"/>
      <c r="J10" s="8"/>
      <c r="K10" s="8"/>
      <c r="L10" s="8"/>
    </row>
    <row r="11" spans="1:12" x14ac:dyDescent="0.25">
      <c r="A11" s="45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5">
      <c r="A12" s="8"/>
      <c r="B12" s="35" t="s">
        <v>93</v>
      </c>
      <c r="C12" s="8"/>
      <c r="D12" s="36">
        <v>0.08</v>
      </c>
      <c r="E12" s="35"/>
      <c r="F12" s="8"/>
      <c r="G12" s="8"/>
      <c r="H12" s="8"/>
      <c r="I12" s="8"/>
      <c r="J12" s="8"/>
      <c r="K12" s="8"/>
      <c r="L12" s="8"/>
    </row>
    <row r="13" spans="1:12" x14ac:dyDescent="0.25">
      <c r="A13" s="8"/>
      <c r="B13" s="35" t="s">
        <v>94</v>
      </c>
      <c r="C13" s="8"/>
      <c r="D13" s="8"/>
      <c r="E13" s="51">
        <v>7.4999999999999997E-2</v>
      </c>
      <c r="F13" s="38" t="s">
        <v>92</v>
      </c>
      <c r="G13" s="8"/>
      <c r="H13" s="8"/>
      <c r="I13" s="8"/>
      <c r="J13" s="8"/>
      <c r="K13" s="8"/>
      <c r="L13" s="8"/>
    </row>
    <row r="14" spans="1:12" x14ac:dyDescent="0.25">
      <c r="A14" s="8"/>
      <c r="B14" s="35" t="s">
        <v>95</v>
      </c>
      <c r="C14" s="8"/>
      <c r="D14" s="8"/>
      <c r="E14" s="36">
        <v>0.15</v>
      </c>
      <c r="F14" s="38" t="s">
        <v>92</v>
      </c>
      <c r="G14" s="8"/>
      <c r="H14" s="8"/>
      <c r="I14" s="8"/>
      <c r="J14" s="8"/>
      <c r="K14" s="8"/>
      <c r="L14" s="8"/>
    </row>
    <row r="15" spans="1:12" x14ac:dyDescent="0.25">
      <c r="A15" s="8"/>
      <c r="B15" s="35" t="s">
        <v>96</v>
      </c>
      <c r="C15" s="8"/>
      <c r="D15" s="47"/>
      <c r="E15" s="36">
        <v>0.05</v>
      </c>
      <c r="F15" s="38" t="s">
        <v>92</v>
      </c>
      <c r="G15" s="8"/>
      <c r="H15" s="8"/>
      <c r="I15" s="8"/>
      <c r="J15" s="8"/>
      <c r="K15" s="8"/>
      <c r="L15" s="8"/>
    </row>
    <row r="16" spans="1:12" x14ac:dyDescent="0.25">
      <c r="A16" s="8"/>
      <c r="B16" s="35" t="s">
        <v>90</v>
      </c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8" x14ac:dyDescent="0.25">
      <c r="A17" s="8"/>
      <c r="B17" s="35" t="s">
        <v>91</v>
      </c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8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8" x14ac:dyDescent="0.25">
      <c r="A19" s="8" t="s">
        <v>89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8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8" x14ac:dyDescent="0.25">
      <c r="A21" s="5" t="s">
        <v>4</v>
      </c>
      <c r="B21" s="8" t="s">
        <v>97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7"/>
      <c r="N21" s="7"/>
      <c r="O21" s="7"/>
      <c r="P21" s="7"/>
      <c r="Q21" s="7"/>
      <c r="R21" s="7"/>
    </row>
    <row r="22" spans="1:18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8" x14ac:dyDescent="0.25">
      <c r="A23" s="6" t="s">
        <v>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</row>
    <row r="24" spans="1:18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7"/>
    </row>
    <row r="25" spans="1:18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7"/>
    </row>
    <row r="26" spans="1:18" x14ac:dyDescent="0.25">
      <c r="M26" s="7"/>
      <c r="N26" s="7"/>
    </row>
    <row r="27" spans="1:18" x14ac:dyDescent="0.25">
      <c r="M27" s="7"/>
      <c r="N27" s="7"/>
    </row>
    <row r="28" spans="1:18" x14ac:dyDescent="0.25">
      <c r="M28" s="7"/>
      <c r="N28" s="7"/>
    </row>
    <row r="29" spans="1:18" x14ac:dyDescent="0.25">
      <c r="M29" s="7"/>
      <c r="N29" s="7"/>
    </row>
    <row r="30" spans="1:18" x14ac:dyDescent="0.25">
      <c r="M30" s="7"/>
      <c r="N30" s="7"/>
    </row>
    <row r="31" spans="1:18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</row>
    <row r="32" spans="1:18" x14ac:dyDescent="0.25">
      <c r="A32" s="8" t="s">
        <v>98</v>
      </c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</row>
    <row r="34" spans="1:12" x14ac:dyDescent="0.25">
      <c r="A34" s="5" t="s">
        <v>5</v>
      </c>
      <c r="B34" s="8" t="s">
        <v>99</v>
      </c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6" t="s">
        <v>1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44" spans="1:12" x14ac:dyDescent="0.25">
      <c r="A44" s="3"/>
      <c r="B44" s="3"/>
      <c r="C44" s="3"/>
      <c r="D44" s="3"/>
      <c r="E44" s="3"/>
      <c r="F44" s="3"/>
      <c r="G44" s="4"/>
      <c r="H44" s="4"/>
      <c r="I44" s="4"/>
      <c r="J44" s="4"/>
      <c r="K44" s="4"/>
      <c r="L44" s="4"/>
    </row>
    <row r="45" spans="1:12" x14ac:dyDescent="0.25">
      <c r="A45" s="8" t="s">
        <v>103</v>
      </c>
      <c r="B45" s="3"/>
      <c r="C45" s="3"/>
      <c r="D45" s="3"/>
      <c r="E45" s="36">
        <v>0.02</v>
      </c>
      <c r="F45" s="48" t="s">
        <v>104</v>
      </c>
      <c r="G45" s="46">
        <v>5.91E-2</v>
      </c>
      <c r="H45" s="8" t="s">
        <v>102</v>
      </c>
      <c r="I45" s="4"/>
      <c r="J45" s="4"/>
      <c r="K45" s="4"/>
      <c r="L45" s="4"/>
    </row>
    <row r="47" spans="1:12" x14ac:dyDescent="0.25">
      <c r="A47" s="5" t="s">
        <v>0</v>
      </c>
      <c r="B47" s="8" t="s">
        <v>100</v>
      </c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x14ac:dyDescent="0.25">
      <c r="A49" s="6" t="s">
        <v>1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7" spans="1:12" x14ac:dyDescent="0.25">
      <c r="A57" s="3"/>
      <c r="B57" s="3"/>
      <c r="C57" s="3"/>
      <c r="D57" s="3"/>
      <c r="E57" s="3"/>
      <c r="F57" s="3"/>
      <c r="G57" s="4"/>
      <c r="H57" s="4"/>
      <c r="I57" s="4"/>
      <c r="J57" s="4"/>
      <c r="K57" s="4"/>
      <c r="L57" s="4"/>
    </row>
    <row r="58" spans="1:12" x14ac:dyDescent="0.25">
      <c r="A58" s="8" t="s">
        <v>234</v>
      </c>
      <c r="B58" s="3"/>
      <c r="C58" s="3"/>
      <c r="D58" s="3"/>
      <c r="E58" s="3"/>
      <c r="F58" s="3"/>
      <c r="G58" s="4"/>
      <c r="H58" s="4"/>
      <c r="I58" s="4"/>
      <c r="J58" s="4"/>
      <c r="K58" s="4"/>
      <c r="L58" s="4"/>
    </row>
    <row r="60" spans="1:12" x14ac:dyDescent="0.25">
      <c r="A60" s="5" t="s">
        <v>2</v>
      </c>
      <c r="B60" s="81" t="s">
        <v>101</v>
      </c>
      <c r="C60" s="81"/>
      <c r="D60" s="81"/>
      <c r="E60" s="81"/>
      <c r="F60" s="81"/>
      <c r="G60" s="81"/>
      <c r="H60" s="81"/>
      <c r="I60" s="81"/>
      <c r="J60" s="81"/>
      <c r="K60" s="81"/>
      <c r="L60" s="81"/>
    </row>
    <row r="61" spans="1:12" x14ac:dyDescent="0.25">
      <c r="A61" s="5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</row>
    <row r="62" spans="1:12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x14ac:dyDescent="0.25">
      <c r="A63" s="6" t="s">
        <v>1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</sheetData>
  <mergeCells count="1">
    <mergeCell ref="B60:L61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19D53-193A-400F-BE28-AD95E481AAB5}">
  <dimension ref="A1:R43"/>
  <sheetViews>
    <sheetView zoomScale="120" zoomScaleNormal="120" workbookViewId="0"/>
  </sheetViews>
  <sheetFormatPr defaultColWidth="8.85546875" defaultRowHeight="15.75" x14ac:dyDescent="0.25"/>
  <cols>
    <col min="1" max="1" width="8.85546875" style="1" customWidth="1"/>
    <col min="2" max="5" width="14.7109375" style="1" customWidth="1"/>
    <col min="6" max="6" width="18" style="1" customWidth="1"/>
    <col min="7" max="7" width="14.7109375" style="1" customWidth="1"/>
    <col min="8" max="8" width="8.85546875" style="1" customWidth="1"/>
    <col min="9" max="16384" width="8.85546875" style="1"/>
  </cols>
  <sheetData>
    <row r="1" spans="1:12" ht="18.75" x14ac:dyDescent="0.3">
      <c r="A1" s="2" t="s">
        <v>105</v>
      </c>
      <c r="B1" s="4"/>
      <c r="C1" s="8" t="s">
        <v>7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8" t="s">
        <v>85</v>
      </c>
      <c r="B3" s="8"/>
      <c r="C3" s="8"/>
      <c r="D3" s="8"/>
      <c r="E3" s="8"/>
      <c r="F3" s="8"/>
      <c r="G3" s="8"/>
      <c r="H3" s="8"/>
      <c r="I3" s="8"/>
      <c r="J3" s="8"/>
      <c r="K3" s="4"/>
      <c r="L3" s="3"/>
    </row>
    <row r="4" spans="1:12" x14ac:dyDescent="0.25">
      <c r="A4" s="45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63" x14ac:dyDescent="0.25">
      <c r="A5" s="45"/>
      <c r="B5" s="33" t="s">
        <v>69</v>
      </c>
      <c r="C5" s="33" t="s">
        <v>26</v>
      </c>
      <c r="D5" s="33" t="s">
        <v>106</v>
      </c>
      <c r="E5" s="33" t="s">
        <v>107</v>
      </c>
      <c r="F5" s="33" t="s">
        <v>108</v>
      </c>
      <c r="G5" s="33" t="s">
        <v>109</v>
      </c>
      <c r="H5" s="8"/>
      <c r="I5" s="8"/>
      <c r="J5" s="8"/>
      <c r="K5" s="8"/>
      <c r="L5" s="8"/>
    </row>
    <row r="6" spans="1:12" x14ac:dyDescent="0.25">
      <c r="A6" s="45"/>
      <c r="B6" s="28">
        <v>2019</v>
      </c>
      <c r="C6" s="29">
        <v>25800</v>
      </c>
      <c r="D6" s="29">
        <v>19350000</v>
      </c>
      <c r="E6" s="29">
        <v>18990120</v>
      </c>
      <c r="F6" s="29">
        <v>2515500</v>
      </c>
      <c r="G6" s="29">
        <v>1450000</v>
      </c>
      <c r="H6" s="8"/>
      <c r="I6" s="8"/>
      <c r="J6" s="8"/>
      <c r="K6" s="8"/>
      <c r="L6" s="8"/>
    </row>
    <row r="7" spans="1:12" x14ac:dyDescent="0.25">
      <c r="A7" s="45"/>
      <c r="B7" s="28">
        <v>2020</v>
      </c>
      <c r="C7" s="29">
        <v>24500</v>
      </c>
      <c r="D7" s="29">
        <v>19042510</v>
      </c>
      <c r="E7" s="29">
        <v>18724770</v>
      </c>
      <c r="F7" s="29">
        <v>2475500</v>
      </c>
      <c r="G7" s="29">
        <v>1420000</v>
      </c>
      <c r="H7" s="8"/>
      <c r="I7" s="8"/>
      <c r="J7" s="8"/>
      <c r="K7" s="8"/>
      <c r="L7" s="8"/>
    </row>
    <row r="8" spans="1:12" x14ac:dyDescent="0.25">
      <c r="A8" s="45"/>
      <c r="B8" s="28">
        <v>2021</v>
      </c>
      <c r="C8" s="29">
        <v>23100</v>
      </c>
      <c r="D8" s="29">
        <v>18507860</v>
      </c>
      <c r="E8" s="29">
        <v>18240290</v>
      </c>
      <c r="F8" s="29">
        <v>2313500</v>
      </c>
      <c r="G8" s="29">
        <v>1440000</v>
      </c>
      <c r="H8" s="8"/>
      <c r="I8" s="8"/>
      <c r="J8" s="8"/>
      <c r="K8" s="8"/>
      <c r="L8" s="8"/>
    </row>
    <row r="9" spans="1:12" x14ac:dyDescent="0.25">
      <c r="A9" s="8"/>
      <c r="B9" s="28">
        <v>2022</v>
      </c>
      <c r="C9" s="29">
        <v>21900</v>
      </c>
      <c r="D9" s="29">
        <v>18094650</v>
      </c>
      <c r="E9" s="29">
        <v>17753030</v>
      </c>
      <c r="F9" s="29">
        <v>2171400</v>
      </c>
      <c r="G9" s="29">
        <v>1420000</v>
      </c>
      <c r="H9" s="8"/>
      <c r="I9" s="8"/>
      <c r="J9" s="8"/>
      <c r="K9" s="8"/>
      <c r="L9" s="8"/>
    </row>
    <row r="10" spans="1:12" x14ac:dyDescent="0.25">
      <c r="A10" s="8"/>
      <c r="B10" s="28">
        <v>2023</v>
      </c>
      <c r="C10" s="29">
        <v>20750</v>
      </c>
      <c r="D10" s="29">
        <v>17771250</v>
      </c>
      <c r="E10" s="29">
        <v>17447750</v>
      </c>
      <c r="F10" s="29">
        <v>2132600</v>
      </c>
      <c r="G10" s="29">
        <v>1390000</v>
      </c>
      <c r="H10" s="8"/>
      <c r="I10" s="8"/>
      <c r="J10" s="8"/>
      <c r="K10" s="8"/>
      <c r="L10" s="8"/>
    </row>
    <row r="11" spans="1:12" x14ac:dyDescent="0.25">
      <c r="A11" s="45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25">
      <c r="A12" s="8"/>
      <c r="B12" s="35" t="s">
        <v>115</v>
      </c>
      <c r="C12" s="8"/>
      <c r="D12" s="36">
        <v>0.4</v>
      </c>
      <c r="E12" s="38" t="s">
        <v>231</v>
      </c>
      <c r="F12" s="8"/>
      <c r="G12" s="8"/>
      <c r="H12" s="8"/>
      <c r="I12" s="8"/>
      <c r="J12" s="8"/>
      <c r="K12" s="8"/>
      <c r="L12" s="8"/>
    </row>
    <row r="13" spans="1:12" x14ac:dyDescent="0.25">
      <c r="A13" s="4"/>
      <c r="B13" s="35" t="s">
        <v>116</v>
      </c>
      <c r="C13" s="4"/>
      <c r="D13" s="4"/>
      <c r="E13" s="36">
        <v>0.02</v>
      </c>
      <c r="F13" s="4"/>
      <c r="G13" s="4"/>
      <c r="H13" s="8"/>
      <c r="I13" s="8"/>
      <c r="J13" s="8"/>
      <c r="K13" s="8"/>
      <c r="L13" s="8"/>
    </row>
    <row r="14" spans="1:12" x14ac:dyDescent="0.25">
      <c r="A14" s="4"/>
      <c r="B14" s="35" t="s">
        <v>110</v>
      </c>
      <c r="C14" s="4"/>
      <c r="D14" s="4"/>
      <c r="E14" s="4"/>
      <c r="F14" s="4"/>
      <c r="G14" s="4"/>
      <c r="H14" s="8"/>
      <c r="I14" s="8"/>
      <c r="J14" s="8"/>
      <c r="K14" s="8"/>
      <c r="L14" s="8"/>
    </row>
    <row r="15" spans="1:12" x14ac:dyDescent="0.25">
      <c r="A15" s="4"/>
      <c r="B15" s="35" t="s">
        <v>111</v>
      </c>
      <c r="C15" s="4"/>
      <c r="D15" s="4"/>
      <c r="E15" s="4"/>
      <c r="F15" s="4"/>
      <c r="G15" s="4"/>
      <c r="H15" s="8"/>
      <c r="I15" s="8"/>
      <c r="J15" s="8"/>
      <c r="K15" s="8"/>
      <c r="L15" s="8"/>
    </row>
    <row r="16" spans="1:12" x14ac:dyDescent="0.25">
      <c r="A16" s="8"/>
      <c r="B16" s="35" t="s">
        <v>112</v>
      </c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8" x14ac:dyDescent="0.25">
      <c r="A17" s="8"/>
      <c r="B17" s="35" t="s">
        <v>117</v>
      </c>
      <c r="C17" s="8"/>
      <c r="D17" s="49">
        <v>45839</v>
      </c>
      <c r="E17" s="38" t="s">
        <v>118</v>
      </c>
      <c r="F17" s="8"/>
      <c r="G17" s="8"/>
      <c r="H17" s="8"/>
      <c r="I17" s="8"/>
      <c r="J17" s="8"/>
      <c r="K17" s="8"/>
      <c r="L17" s="8"/>
    </row>
    <row r="18" spans="1:18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8" x14ac:dyDescent="0.25">
      <c r="A19" s="5" t="s">
        <v>4</v>
      </c>
      <c r="B19" s="8" t="s">
        <v>232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7"/>
      <c r="N19" s="7"/>
      <c r="O19" s="7"/>
      <c r="P19" s="7"/>
      <c r="Q19" s="7"/>
      <c r="R19" s="7"/>
    </row>
    <row r="20" spans="1:18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8" x14ac:dyDescent="0.25">
      <c r="A21" s="6" t="s">
        <v>1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pans="1:18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7"/>
    </row>
    <row r="23" spans="1:18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</row>
    <row r="24" spans="1:18" x14ac:dyDescent="0.25">
      <c r="M24" s="7"/>
      <c r="N24" s="7"/>
    </row>
    <row r="25" spans="1:18" x14ac:dyDescent="0.25">
      <c r="M25" s="7"/>
      <c r="N25" s="7"/>
    </row>
    <row r="26" spans="1:18" x14ac:dyDescent="0.25">
      <c r="M26" s="7"/>
      <c r="N26" s="7"/>
    </row>
    <row r="27" spans="1:18" x14ac:dyDescent="0.25">
      <c r="M27" s="7"/>
      <c r="N27" s="7"/>
    </row>
    <row r="29" spans="1:18" x14ac:dyDescent="0.25">
      <c r="A29" s="5" t="s">
        <v>5</v>
      </c>
      <c r="B29" s="8" t="s">
        <v>113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8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8" x14ac:dyDescent="0.25">
      <c r="A31" s="6" t="s">
        <v>1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8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9" spans="1:12" x14ac:dyDescent="0.25">
      <c r="A39" s="5" t="s">
        <v>0</v>
      </c>
      <c r="B39" s="8" t="s">
        <v>114</v>
      </c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6" t="s">
        <v>1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F3AD8-DA84-4AAB-89C0-5E1A2E4224C0}">
  <dimension ref="A1:L4"/>
  <sheetViews>
    <sheetView zoomScale="120" zoomScaleNormal="120" workbookViewId="0"/>
  </sheetViews>
  <sheetFormatPr defaultColWidth="8.85546875" defaultRowHeight="15.75" x14ac:dyDescent="0.25"/>
  <cols>
    <col min="1" max="6" width="8.85546875" style="1" customWidth="1"/>
    <col min="7" max="7" width="8.85546875" style="1"/>
    <col min="8" max="8" width="8.85546875" style="1" customWidth="1"/>
    <col min="9" max="16384" width="8.85546875" style="1"/>
  </cols>
  <sheetData>
    <row r="1" spans="1:12" ht="18.75" x14ac:dyDescent="0.3">
      <c r="A1" s="2" t="s">
        <v>119</v>
      </c>
      <c r="B1" s="4"/>
      <c r="C1" s="8" t="s">
        <v>7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10" t="s">
        <v>120</v>
      </c>
      <c r="B3" s="4"/>
      <c r="C3" s="4"/>
      <c r="D3" s="4"/>
      <c r="E3" s="4"/>
      <c r="F3" s="4"/>
      <c r="G3" s="4"/>
      <c r="H3" s="8"/>
      <c r="I3" s="8"/>
      <c r="J3" s="8"/>
      <c r="K3" s="8"/>
      <c r="L3" s="8"/>
    </row>
    <row r="4" spans="1:12" x14ac:dyDescent="0.25">
      <c r="A4" s="4"/>
      <c r="B4" s="4"/>
      <c r="C4" s="4"/>
      <c r="D4" s="4"/>
      <c r="E4" s="4"/>
      <c r="F4" s="4"/>
      <c r="G4" s="4"/>
      <c r="H4" s="8"/>
      <c r="I4" s="8"/>
      <c r="J4" s="8"/>
      <c r="K4" s="8"/>
      <c r="L4" s="8"/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EB5BD-30EF-41EF-82A4-159D7D65743F}">
  <dimension ref="A1:R51"/>
  <sheetViews>
    <sheetView zoomScale="120" zoomScaleNormal="120" workbookViewId="0"/>
  </sheetViews>
  <sheetFormatPr defaultColWidth="8.85546875" defaultRowHeight="15.75" x14ac:dyDescent="0.25"/>
  <cols>
    <col min="1" max="1" width="8.85546875" style="1" customWidth="1"/>
    <col min="2" max="12" width="10.7109375" style="1" customWidth="1"/>
    <col min="13" max="16384" width="8.85546875" style="1"/>
  </cols>
  <sheetData>
    <row r="1" spans="1:18" ht="18.75" x14ac:dyDescent="0.3">
      <c r="A1" s="2" t="s">
        <v>121</v>
      </c>
      <c r="B1" s="4"/>
      <c r="C1" s="8" t="s">
        <v>7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25">
      <c r="A3" s="4" t="s">
        <v>122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8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8" x14ac:dyDescent="0.25">
      <c r="A5" s="5" t="s">
        <v>4</v>
      </c>
      <c r="B5" s="8" t="s">
        <v>123</v>
      </c>
      <c r="C5" s="4"/>
      <c r="D5" s="4"/>
      <c r="E5" s="4"/>
      <c r="F5" s="4"/>
      <c r="G5" s="4"/>
      <c r="H5" s="4"/>
      <c r="I5" s="4"/>
      <c r="J5" s="4"/>
      <c r="K5" s="4"/>
      <c r="L5" s="4"/>
      <c r="M5" s="7"/>
      <c r="N5" s="7"/>
      <c r="O5" s="7"/>
      <c r="P5" s="7"/>
      <c r="Q5" s="7"/>
      <c r="R5" s="7"/>
    </row>
    <row r="6" spans="1:18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8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8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8" x14ac:dyDescent="0.25">
      <c r="M10" s="7"/>
      <c r="N10" s="7"/>
    </row>
    <row r="11" spans="1:18" x14ac:dyDescent="0.25">
      <c r="M11" s="7"/>
      <c r="N11" s="7"/>
    </row>
    <row r="12" spans="1:18" x14ac:dyDescent="0.25">
      <c r="M12" s="7"/>
      <c r="N12" s="7"/>
    </row>
    <row r="13" spans="1:18" x14ac:dyDescent="0.25">
      <c r="M13" s="7"/>
      <c r="N13" s="7"/>
    </row>
    <row r="15" spans="1:18" x14ac:dyDescent="0.25">
      <c r="A15" s="5" t="s">
        <v>5</v>
      </c>
      <c r="B15" s="8" t="s">
        <v>124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8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25">
      <c r="A17" s="6" t="s">
        <v>1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5" spans="1:12" x14ac:dyDescent="0.25">
      <c r="A25" s="5" t="s">
        <v>0</v>
      </c>
      <c r="B25" s="8" t="s">
        <v>125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5">
      <c r="A27" s="6" t="s">
        <v>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5" spans="1:12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</row>
    <row r="36" spans="1:12" x14ac:dyDescent="0.25">
      <c r="A36" s="44" t="s">
        <v>126</v>
      </c>
      <c r="B36" s="8"/>
      <c r="C36" s="8"/>
      <c r="D36" s="8"/>
      <c r="E36" s="8"/>
      <c r="F36" s="8"/>
      <c r="G36" s="8"/>
      <c r="H36" s="8"/>
      <c r="I36" s="4"/>
      <c r="J36" s="4"/>
      <c r="K36" s="4"/>
      <c r="L36" s="4"/>
    </row>
    <row r="37" spans="1:12" x14ac:dyDescent="0.25">
      <c r="A37" s="8"/>
      <c r="B37" s="8"/>
      <c r="C37" s="8"/>
      <c r="D37" s="8"/>
      <c r="E37" s="8"/>
      <c r="F37" s="8"/>
      <c r="G37" s="8"/>
      <c r="H37" s="8"/>
      <c r="I37" s="4"/>
      <c r="J37" s="4"/>
      <c r="K37" s="4"/>
      <c r="L37" s="4"/>
    </row>
    <row r="38" spans="1:12" x14ac:dyDescent="0.25">
      <c r="A38" s="8"/>
      <c r="B38" s="35" t="s">
        <v>127</v>
      </c>
      <c r="C38" s="8"/>
      <c r="D38" s="8"/>
      <c r="E38" s="8"/>
      <c r="F38" s="8"/>
      <c r="G38" s="8"/>
      <c r="H38" s="8"/>
      <c r="I38" s="4"/>
      <c r="J38" s="4"/>
      <c r="K38" s="4"/>
      <c r="L38" s="4"/>
    </row>
    <row r="39" spans="1:12" x14ac:dyDescent="0.25">
      <c r="A39" s="8"/>
      <c r="B39" s="35" t="s">
        <v>128</v>
      </c>
      <c r="C39" s="8"/>
      <c r="D39" s="8"/>
      <c r="E39" s="8"/>
      <c r="F39" s="8"/>
      <c r="G39" s="8"/>
      <c r="H39" s="8"/>
      <c r="I39" s="4"/>
      <c r="J39" s="4"/>
      <c r="K39" s="4"/>
      <c r="L39" s="4"/>
    </row>
    <row r="40" spans="1:12" x14ac:dyDescent="0.25">
      <c r="A40" s="8"/>
      <c r="B40" s="35" t="s">
        <v>233</v>
      </c>
      <c r="C40" s="8"/>
      <c r="D40" s="8"/>
      <c r="E40" s="8"/>
      <c r="F40" s="8"/>
      <c r="G40" s="8"/>
      <c r="H40" s="8"/>
      <c r="I40" s="4"/>
      <c r="J40" s="4"/>
      <c r="K40" s="4"/>
      <c r="L40" s="4"/>
    </row>
    <row r="41" spans="1:12" x14ac:dyDescent="0.25">
      <c r="A41" s="8"/>
      <c r="B41" s="35" t="s">
        <v>129</v>
      </c>
      <c r="C41" s="8"/>
      <c r="D41" s="8"/>
      <c r="E41" s="8"/>
      <c r="F41" s="8"/>
      <c r="G41" s="8"/>
      <c r="H41" s="8"/>
      <c r="I41" s="4"/>
      <c r="J41" s="4"/>
      <c r="K41" s="4"/>
      <c r="L41" s="4"/>
    </row>
    <row r="42" spans="1:12" x14ac:dyDescent="0.25">
      <c r="A42" s="8"/>
      <c r="B42" s="8"/>
      <c r="C42" s="8"/>
      <c r="D42" s="8"/>
      <c r="E42" s="8"/>
      <c r="F42" s="8"/>
      <c r="G42" s="8"/>
      <c r="H42" s="8"/>
      <c r="I42" s="4"/>
      <c r="J42" s="4"/>
      <c r="K42" s="4"/>
      <c r="L42" s="4"/>
    </row>
    <row r="43" spans="1:12" x14ac:dyDescent="0.25">
      <c r="A43" s="8"/>
      <c r="B43" s="8"/>
      <c r="C43" s="50" t="s">
        <v>130</v>
      </c>
      <c r="D43" s="8"/>
      <c r="E43" s="47"/>
      <c r="F43" s="8"/>
      <c r="G43" s="8"/>
      <c r="H43" s="8"/>
      <c r="I43" s="4"/>
      <c r="J43" s="4"/>
      <c r="K43" s="4"/>
      <c r="L43" s="4"/>
    </row>
    <row r="44" spans="1:12" x14ac:dyDescent="0.25">
      <c r="A44" s="8"/>
      <c r="B44" s="8"/>
      <c r="C44" s="50"/>
      <c r="D44" s="8"/>
      <c r="E44" s="8"/>
      <c r="F44" s="8"/>
      <c r="G44" s="8"/>
      <c r="H44" s="8"/>
      <c r="I44" s="4"/>
      <c r="J44" s="4"/>
      <c r="K44" s="4"/>
      <c r="L44" s="4"/>
    </row>
    <row r="45" spans="1:12" x14ac:dyDescent="0.25">
      <c r="A45" s="8"/>
      <c r="B45" s="8"/>
      <c r="C45" s="50" t="s">
        <v>131</v>
      </c>
      <c r="D45" s="8"/>
      <c r="E45" s="47"/>
      <c r="F45" s="8"/>
      <c r="G45" s="8"/>
      <c r="H45" s="8"/>
      <c r="I45" s="4"/>
      <c r="J45" s="4"/>
      <c r="K45" s="4"/>
      <c r="L45" s="4"/>
    </row>
    <row r="46" spans="1:12" x14ac:dyDescent="0.25">
      <c r="A46" s="8"/>
      <c r="B46" s="8"/>
      <c r="C46" s="8"/>
      <c r="D46" s="8"/>
      <c r="E46" s="8"/>
      <c r="F46" s="8"/>
      <c r="G46" s="8"/>
      <c r="H46" s="8"/>
      <c r="I46" s="4"/>
      <c r="J46" s="4"/>
      <c r="K46" s="4"/>
      <c r="L46" s="4"/>
    </row>
    <row r="48" spans="1:12" x14ac:dyDescent="0.25">
      <c r="A48" s="5" t="s">
        <v>2</v>
      </c>
      <c r="B48" s="8" t="s">
        <v>132</v>
      </c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6" t="s">
        <v>1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</sheetData>
  <pageMargins left="0.7" right="0.7" top="0.75" bottom="0.75" header="0.3" footer="0.3"/>
  <pageSetup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Equation.DSMT4" shapeId="12291" r:id="rId4">
          <objectPr defaultSize="0" autoPict="0" r:id="rId5">
            <anchor moveWithCells="1" sizeWithCells="1">
              <from>
                <xdr:col>3</xdr:col>
                <xdr:colOff>666750</xdr:colOff>
                <xdr:row>41</xdr:row>
                <xdr:rowOff>171450</xdr:rowOff>
              </from>
              <to>
                <xdr:col>5</xdr:col>
                <xdr:colOff>381000</xdr:colOff>
                <xdr:row>43</xdr:row>
                <xdr:rowOff>47625</xdr:rowOff>
              </to>
            </anchor>
          </objectPr>
        </oleObject>
      </mc:Choice>
      <mc:Fallback>
        <oleObject progId="Equation.DSMT4" shapeId="12291" r:id="rId4"/>
      </mc:Fallback>
    </mc:AlternateContent>
    <mc:AlternateContent xmlns:mc="http://schemas.openxmlformats.org/markup-compatibility/2006">
      <mc:Choice Requires="x14">
        <oleObject progId="Equation.DSMT4" shapeId="12292" r:id="rId6">
          <objectPr defaultSize="0" autoPict="0" r:id="rId7">
            <anchor moveWithCells="1" sizeWithCells="1">
              <from>
                <xdr:col>3</xdr:col>
                <xdr:colOff>628650</xdr:colOff>
                <xdr:row>43</xdr:row>
                <xdr:rowOff>171450</xdr:rowOff>
              </from>
              <to>
                <xdr:col>5</xdr:col>
                <xdr:colOff>342900</xdr:colOff>
                <xdr:row>45</xdr:row>
                <xdr:rowOff>47625</xdr:rowOff>
              </to>
            </anchor>
          </objectPr>
        </oleObject>
      </mc:Choice>
      <mc:Fallback>
        <oleObject progId="Equation.DSMT4" shapeId="12292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CA5A8-3601-4759-A61B-4773DF2756BB}">
  <dimension ref="A1:R103"/>
  <sheetViews>
    <sheetView zoomScale="120" zoomScaleNormal="120" workbookViewId="0"/>
  </sheetViews>
  <sheetFormatPr defaultColWidth="8.85546875" defaultRowHeight="15.75" x14ac:dyDescent="0.25"/>
  <cols>
    <col min="1" max="1" width="8.85546875" style="1" customWidth="1"/>
    <col min="2" max="2" width="17.28515625" style="1" customWidth="1"/>
    <col min="3" max="5" width="14.7109375" style="1" customWidth="1"/>
    <col min="6" max="12" width="9.28515625" style="1" customWidth="1"/>
    <col min="13" max="16384" width="8.85546875" style="1"/>
  </cols>
  <sheetData>
    <row r="1" spans="1:18" ht="18.75" x14ac:dyDescent="0.3">
      <c r="A1" s="2" t="s">
        <v>133</v>
      </c>
      <c r="B1" s="4"/>
      <c r="C1" s="8" t="s">
        <v>134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8" x14ac:dyDescent="0.25">
      <c r="A4" s="5" t="s">
        <v>4</v>
      </c>
      <c r="B4" s="8" t="s">
        <v>136</v>
      </c>
      <c r="C4" s="4"/>
      <c r="D4" s="4"/>
      <c r="E4" s="4"/>
      <c r="F4" s="4"/>
      <c r="G4" s="4"/>
      <c r="H4" s="4"/>
      <c r="I4" s="4"/>
      <c r="J4" s="4"/>
      <c r="K4" s="4"/>
      <c r="L4" s="4"/>
      <c r="M4" s="7"/>
      <c r="N4" s="7"/>
      <c r="O4" s="7"/>
      <c r="P4" s="7"/>
      <c r="Q4" s="7"/>
      <c r="R4" s="7"/>
    </row>
    <row r="5" spans="1:18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8" x14ac:dyDescent="0.25">
      <c r="A6" s="6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8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8" x14ac:dyDescent="0.25">
      <c r="M9" s="7"/>
      <c r="N9" s="7"/>
    </row>
    <row r="10" spans="1:18" x14ac:dyDescent="0.25">
      <c r="M10" s="7"/>
      <c r="N10" s="7"/>
    </row>
    <row r="11" spans="1:18" x14ac:dyDescent="0.25">
      <c r="M11" s="7"/>
      <c r="N11" s="7"/>
    </row>
    <row r="12" spans="1:18" x14ac:dyDescent="0.25">
      <c r="M12" s="7"/>
      <c r="N12" s="7"/>
    </row>
    <row r="14" spans="1:18" x14ac:dyDescent="0.25">
      <c r="A14" s="5" t="s">
        <v>5</v>
      </c>
      <c r="B14" s="8" t="s">
        <v>135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8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8" x14ac:dyDescent="0.25">
      <c r="A16" s="6" t="s">
        <v>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24" spans="1:12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</row>
    <row r="25" spans="1:12" x14ac:dyDescent="0.25">
      <c r="A25" s="8" t="s">
        <v>137</v>
      </c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</row>
    <row r="27" spans="1:12" x14ac:dyDescent="0.25">
      <c r="A27" s="5" t="s">
        <v>0</v>
      </c>
      <c r="B27" s="8" t="s">
        <v>138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A29" s="6" t="s">
        <v>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7" spans="1:12" x14ac:dyDescent="0.25">
      <c r="A37" s="27"/>
      <c r="B37" s="27"/>
      <c r="C37" s="27"/>
      <c r="D37" s="27"/>
      <c r="E37" s="27"/>
      <c r="F37" s="27"/>
      <c r="G37" s="8"/>
      <c r="H37" s="8"/>
      <c r="I37" s="8"/>
      <c r="J37" s="8"/>
      <c r="K37" s="8"/>
      <c r="L37" s="8"/>
    </row>
    <row r="38" spans="1:12" x14ac:dyDescent="0.25">
      <c r="A38" s="44" t="s">
        <v>139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5">
      <c r="A40" s="8"/>
      <c r="B40" s="54" t="s">
        <v>140</v>
      </c>
      <c r="C40" s="54" t="s">
        <v>141</v>
      </c>
      <c r="D40" s="54" t="s">
        <v>141</v>
      </c>
      <c r="E40" s="8"/>
      <c r="F40" s="8"/>
      <c r="G40" s="8"/>
      <c r="H40" s="8"/>
      <c r="I40" s="8"/>
      <c r="J40" s="8"/>
      <c r="K40" s="8"/>
      <c r="L40" s="8"/>
    </row>
    <row r="41" spans="1:12" x14ac:dyDescent="0.25">
      <c r="A41" s="8"/>
      <c r="B41" s="55" t="s">
        <v>14</v>
      </c>
      <c r="C41" s="55" t="s">
        <v>142</v>
      </c>
      <c r="D41" s="55" t="s">
        <v>143</v>
      </c>
      <c r="E41" s="8"/>
      <c r="F41" s="8"/>
      <c r="G41" s="8"/>
      <c r="H41" s="8"/>
      <c r="I41" s="8"/>
      <c r="J41" s="8"/>
      <c r="K41" s="8"/>
      <c r="L41" s="8"/>
    </row>
    <row r="42" spans="1:12" x14ac:dyDescent="0.25">
      <c r="A42" s="8"/>
      <c r="B42" s="53">
        <v>2021</v>
      </c>
      <c r="C42" s="29">
        <v>30400000</v>
      </c>
      <c r="D42" s="29">
        <v>1489600</v>
      </c>
      <c r="E42" s="8"/>
      <c r="F42" s="8"/>
      <c r="G42" s="8"/>
      <c r="H42" s="8"/>
      <c r="I42" s="8"/>
      <c r="J42" s="8"/>
      <c r="K42" s="8"/>
      <c r="L42" s="8"/>
    </row>
    <row r="43" spans="1:12" x14ac:dyDescent="0.25">
      <c r="A43" s="8"/>
      <c r="B43" s="28">
        <v>2022</v>
      </c>
      <c r="C43" s="29">
        <v>31698113</v>
      </c>
      <c r="D43" s="29">
        <v>1680000</v>
      </c>
      <c r="E43" s="8"/>
      <c r="F43" s="8"/>
      <c r="G43" s="8"/>
      <c r="H43" s="8"/>
      <c r="I43" s="8"/>
      <c r="J43" s="8"/>
      <c r="K43" s="8"/>
      <c r="L43" s="8"/>
    </row>
    <row r="44" spans="1:12" x14ac:dyDescent="0.25">
      <c r="A44" s="8"/>
      <c r="B44" s="28">
        <v>2023</v>
      </c>
      <c r="C44" s="29">
        <v>28000000</v>
      </c>
      <c r="D44" s="29">
        <v>1596000</v>
      </c>
      <c r="E44" s="8"/>
      <c r="F44" s="8"/>
      <c r="G44" s="8"/>
      <c r="H44" s="8"/>
      <c r="I44" s="8"/>
      <c r="J44" s="8"/>
      <c r="K44" s="8"/>
      <c r="L44" s="8"/>
    </row>
    <row r="45" spans="1:12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x14ac:dyDescent="0.25">
      <c r="A46" s="8"/>
      <c r="B46" s="54"/>
      <c r="C46" s="54" t="s">
        <v>147</v>
      </c>
      <c r="D46" s="8"/>
      <c r="E46" s="8"/>
      <c r="F46" s="8"/>
      <c r="G46" s="8"/>
      <c r="H46" s="8"/>
      <c r="I46" s="8"/>
      <c r="J46" s="8"/>
      <c r="K46" s="8"/>
      <c r="L46" s="8"/>
    </row>
    <row r="47" spans="1:12" x14ac:dyDescent="0.25">
      <c r="A47" s="8"/>
      <c r="B47" s="55"/>
      <c r="C47" s="55" t="s">
        <v>148</v>
      </c>
      <c r="D47" s="27"/>
      <c r="E47" s="8"/>
      <c r="F47" s="8"/>
      <c r="G47" s="8"/>
      <c r="H47" s="8"/>
      <c r="I47" s="8"/>
      <c r="J47" s="8"/>
      <c r="K47" s="8"/>
      <c r="L47" s="8"/>
    </row>
    <row r="48" spans="1:12" x14ac:dyDescent="0.25">
      <c r="A48" s="8"/>
      <c r="B48" s="52" t="s">
        <v>144</v>
      </c>
      <c r="C48" s="29">
        <v>19507585</v>
      </c>
      <c r="D48" s="27"/>
      <c r="E48" s="8"/>
      <c r="F48" s="8"/>
      <c r="G48" s="8"/>
      <c r="H48" s="8"/>
      <c r="I48" s="8"/>
      <c r="J48" s="8"/>
      <c r="K48" s="8"/>
      <c r="L48" s="8"/>
    </row>
    <row r="49" spans="1:12" x14ac:dyDescent="0.25">
      <c r="A49" s="8"/>
      <c r="B49" s="52" t="s">
        <v>145</v>
      </c>
      <c r="C49" s="29">
        <v>7861668</v>
      </c>
      <c r="D49" s="27"/>
      <c r="E49" s="8"/>
      <c r="F49" s="8"/>
      <c r="G49" s="8"/>
      <c r="H49" s="8"/>
      <c r="I49" s="8"/>
      <c r="J49" s="8"/>
      <c r="K49" s="8"/>
      <c r="L49" s="8"/>
    </row>
    <row r="50" spans="1:12" x14ac:dyDescent="0.25">
      <c r="A50" s="8"/>
      <c r="B50" s="52" t="s">
        <v>146</v>
      </c>
      <c r="C50" s="29">
        <v>4812040</v>
      </c>
      <c r="D50" s="27"/>
      <c r="E50" s="8"/>
      <c r="F50" s="8"/>
      <c r="G50" s="8"/>
      <c r="H50" s="8"/>
      <c r="I50" s="8"/>
      <c r="J50" s="8"/>
      <c r="K50" s="8"/>
      <c r="L50" s="8"/>
    </row>
    <row r="51" spans="1:12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1:12" x14ac:dyDescent="0.25">
      <c r="A52" s="8"/>
      <c r="B52" s="35" t="s">
        <v>165</v>
      </c>
      <c r="C52" s="36">
        <v>0.25</v>
      </c>
      <c r="D52" s="38" t="s">
        <v>166</v>
      </c>
      <c r="E52" s="27"/>
      <c r="F52" s="8"/>
      <c r="G52" s="8"/>
      <c r="H52" s="8"/>
      <c r="I52" s="36">
        <v>0.75</v>
      </c>
      <c r="J52" s="38" t="s">
        <v>167</v>
      </c>
      <c r="K52" s="8"/>
      <c r="L52" s="8"/>
    </row>
    <row r="53" spans="1:12" x14ac:dyDescent="0.25">
      <c r="A53" s="8"/>
      <c r="B53" s="38" t="s">
        <v>168</v>
      </c>
      <c r="C53" s="8"/>
      <c r="D53" s="8"/>
      <c r="E53" s="8"/>
      <c r="F53" s="8"/>
      <c r="G53" s="8"/>
      <c r="H53" s="8"/>
      <c r="I53" s="8"/>
      <c r="J53" s="8"/>
      <c r="K53" s="8"/>
      <c r="L53" s="8"/>
    </row>
    <row r="55" spans="1:12" x14ac:dyDescent="0.25">
      <c r="A55" s="5" t="s">
        <v>2</v>
      </c>
      <c r="B55" s="8" t="s">
        <v>149</v>
      </c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x14ac:dyDescent="0.25">
      <c r="A57" s="6" t="s">
        <v>1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65" spans="1:12" x14ac:dyDescent="0.25">
      <c r="A65" s="3"/>
      <c r="B65" s="3"/>
      <c r="C65" s="3"/>
      <c r="D65" s="3"/>
      <c r="E65" s="3"/>
      <c r="F65" s="3"/>
      <c r="G65" s="4"/>
      <c r="H65" s="4"/>
      <c r="I65" s="4"/>
      <c r="J65" s="4"/>
      <c r="K65" s="4"/>
      <c r="L65" s="4"/>
    </row>
    <row r="66" spans="1:12" x14ac:dyDescent="0.25">
      <c r="A66" s="44" t="s">
        <v>150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</row>
    <row r="67" spans="1:12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x14ac:dyDescent="0.25">
      <c r="A68" s="8"/>
      <c r="B68" s="57"/>
      <c r="C68" s="84" t="s">
        <v>151</v>
      </c>
      <c r="D68" s="84"/>
      <c r="E68" s="84"/>
      <c r="F68" s="8"/>
      <c r="G68" s="8"/>
      <c r="H68" s="8"/>
      <c r="I68" s="8"/>
      <c r="J68" s="8"/>
      <c r="K68" s="8"/>
      <c r="L68" s="8"/>
    </row>
    <row r="69" spans="1:12" ht="31.5" x14ac:dyDescent="0.25">
      <c r="A69" s="8"/>
      <c r="B69" s="58" t="s">
        <v>69</v>
      </c>
      <c r="C69" s="33" t="s">
        <v>152</v>
      </c>
      <c r="D69" s="33" t="s">
        <v>153</v>
      </c>
      <c r="E69" s="33" t="s">
        <v>154</v>
      </c>
      <c r="F69" s="8"/>
      <c r="G69" s="8"/>
      <c r="H69" s="8"/>
      <c r="I69" s="8"/>
      <c r="J69" s="8"/>
      <c r="K69" s="8"/>
      <c r="L69" s="8"/>
    </row>
    <row r="70" spans="1:12" x14ac:dyDescent="0.25">
      <c r="A70" s="8"/>
      <c r="B70" s="28">
        <v>2021</v>
      </c>
      <c r="C70" s="29">
        <v>2325</v>
      </c>
      <c r="D70" s="29">
        <v>1336</v>
      </c>
      <c r="E70" s="29">
        <v>2370</v>
      </c>
      <c r="F70" s="8"/>
      <c r="G70" s="8"/>
      <c r="H70" s="8"/>
      <c r="I70" s="8"/>
      <c r="J70" s="8"/>
      <c r="K70" s="8"/>
      <c r="L70" s="8"/>
    </row>
    <row r="71" spans="1:12" x14ac:dyDescent="0.25">
      <c r="A71" s="8"/>
      <c r="B71" s="28">
        <v>2022</v>
      </c>
      <c r="C71" s="29">
        <v>2550</v>
      </c>
      <c r="D71" s="29">
        <v>1391</v>
      </c>
      <c r="E71" s="29">
        <v>2495</v>
      </c>
      <c r="F71" s="8"/>
      <c r="G71" s="8"/>
      <c r="H71" s="8"/>
      <c r="I71" s="8"/>
      <c r="J71" s="8"/>
      <c r="K71" s="8"/>
      <c r="L71" s="8"/>
    </row>
    <row r="72" spans="1:12" x14ac:dyDescent="0.25">
      <c r="A72" s="8"/>
      <c r="B72" s="28">
        <v>2023</v>
      </c>
      <c r="C72" s="29">
        <v>2528</v>
      </c>
      <c r="D72" s="29">
        <v>1402</v>
      </c>
      <c r="E72" s="29">
        <v>2517</v>
      </c>
      <c r="F72" s="8"/>
      <c r="G72" s="8"/>
      <c r="H72" s="8"/>
      <c r="I72" s="8"/>
      <c r="J72" s="8"/>
      <c r="K72" s="8"/>
      <c r="L72" s="8"/>
    </row>
    <row r="73" spans="1:12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x14ac:dyDescent="0.25">
      <c r="A74" s="8"/>
      <c r="B74" s="57"/>
      <c r="C74" s="85" t="s">
        <v>155</v>
      </c>
      <c r="D74" s="84"/>
      <c r="E74" s="84"/>
      <c r="F74" s="8"/>
      <c r="G74" s="8"/>
      <c r="H74" s="8"/>
      <c r="I74" s="8"/>
      <c r="J74" s="8"/>
      <c r="K74" s="8"/>
      <c r="L74" s="8"/>
    </row>
    <row r="75" spans="1:12" ht="31.5" x14ac:dyDescent="0.25">
      <c r="A75" s="8"/>
      <c r="B75" s="58" t="s">
        <v>69</v>
      </c>
      <c r="C75" s="59" t="s">
        <v>152</v>
      </c>
      <c r="D75" s="33" t="s">
        <v>153</v>
      </c>
      <c r="E75" s="33" t="s">
        <v>154</v>
      </c>
      <c r="F75" s="8"/>
      <c r="G75" s="8"/>
      <c r="H75" s="8"/>
      <c r="I75" s="8"/>
      <c r="J75" s="8"/>
      <c r="K75" s="8"/>
      <c r="L75" s="8"/>
    </row>
    <row r="76" spans="1:12" x14ac:dyDescent="0.25">
      <c r="A76" s="8"/>
      <c r="B76" s="53">
        <v>2024</v>
      </c>
      <c r="C76" s="29">
        <v>1067</v>
      </c>
      <c r="D76" s="29">
        <v>1044</v>
      </c>
      <c r="E76" s="29">
        <v>1425</v>
      </c>
      <c r="F76" s="8"/>
      <c r="G76" s="8"/>
      <c r="H76" s="8"/>
      <c r="I76" s="8"/>
      <c r="J76" s="8"/>
      <c r="K76" s="8"/>
      <c r="L76" s="8"/>
    </row>
    <row r="77" spans="1:12" x14ac:dyDescent="0.25">
      <c r="A77" s="8"/>
      <c r="B77" s="28">
        <v>2025</v>
      </c>
      <c r="C77" s="28">
        <v>122</v>
      </c>
      <c r="D77" s="28">
        <v>323</v>
      </c>
      <c r="E77" s="28">
        <v>843</v>
      </c>
      <c r="F77" s="8"/>
      <c r="G77" s="8"/>
      <c r="H77" s="8"/>
      <c r="I77" s="8"/>
      <c r="J77" s="8"/>
      <c r="K77" s="8"/>
      <c r="L77" s="8"/>
    </row>
    <row r="78" spans="1:12" x14ac:dyDescent="0.25">
      <c r="A78" s="8"/>
      <c r="B78" s="28">
        <v>2026</v>
      </c>
      <c r="C78" s="28" t="s">
        <v>156</v>
      </c>
      <c r="D78" s="28" t="s">
        <v>156</v>
      </c>
      <c r="E78" s="28">
        <v>323</v>
      </c>
      <c r="F78" s="8"/>
      <c r="G78" s="8"/>
      <c r="H78" s="8"/>
      <c r="I78" s="8"/>
      <c r="J78" s="8"/>
      <c r="K78" s="8"/>
      <c r="L78" s="8"/>
    </row>
    <row r="79" spans="1:12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 ht="31.5" x14ac:dyDescent="0.25">
      <c r="A80" s="8"/>
      <c r="B80" s="87"/>
      <c r="C80" s="87"/>
      <c r="D80" s="20" t="s">
        <v>157</v>
      </c>
      <c r="E80" s="8"/>
      <c r="F80" s="8"/>
      <c r="G80" s="8"/>
      <c r="H80" s="8"/>
      <c r="I80" s="8"/>
      <c r="J80" s="8"/>
      <c r="K80" s="8"/>
      <c r="L80" s="8"/>
    </row>
    <row r="81" spans="1:12" x14ac:dyDescent="0.25">
      <c r="A81" s="8"/>
      <c r="B81" s="86" t="s">
        <v>158</v>
      </c>
      <c r="C81" s="86"/>
      <c r="D81" s="56">
        <v>0.3</v>
      </c>
      <c r="E81" s="8"/>
      <c r="F81" s="8"/>
      <c r="G81" s="8"/>
      <c r="H81" s="8"/>
      <c r="I81" s="8"/>
      <c r="J81" s="8"/>
      <c r="K81" s="8"/>
      <c r="L81" s="8"/>
    </row>
    <row r="82" spans="1:12" x14ac:dyDescent="0.25">
      <c r="A82" s="8"/>
      <c r="B82" s="86" t="s">
        <v>159</v>
      </c>
      <c r="C82" s="86"/>
      <c r="D82" s="56">
        <v>0.5</v>
      </c>
      <c r="E82" s="8"/>
      <c r="F82" s="8"/>
      <c r="G82" s="8"/>
      <c r="H82" s="8"/>
      <c r="I82" s="8"/>
      <c r="J82" s="8"/>
      <c r="K82" s="8"/>
      <c r="L82" s="8"/>
    </row>
    <row r="83" spans="1:12" x14ac:dyDescent="0.25">
      <c r="A83" s="8"/>
      <c r="B83" s="86" t="s">
        <v>160</v>
      </c>
      <c r="C83" s="86"/>
      <c r="D83" s="56">
        <v>0.2</v>
      </c>
      <c r="E83" s="8"/>
      <c r="F83" s="8"/>
      <c r="G83" s="8"/>
      <c r="H83" s="8"/>
      <c r="I83" s="8"/>
      <c r="J83" s="8"/>
      <c r="K83" s="8"/>
      <c r="L83" s="8"/>
    </row>
    <row r="84" spans="1:12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x14ac:dyDescent="0.25">
      <c r="A85" s="8"/>
      <c r="B85" s="35" t="s">
        <v>161</v>
      </c>
      <c r="C85" s="8"/>
      <c r="D85" s="8"/>
      <c r="E85" s="8"/>
      <c r="F85" s="36">
        <v>0</v>
      </c>
      <c r="G85" s="8"/>
      <c r="H85" s="8"/>
      <c r="I85" s="8"/>
      <c r="J85" s="8"/>
      <c r="K85" s="8"/>
      <c r="L85" s="8"/>
    </row>
    <row r="86" spans="1:12" x14ac:dyDescent="0.25">
      <c r="A86" s="8"/>
      <c r="B86" s="35" t="s">
        <v>162</v>
      </c>
      <c r="C86" s="8"/>
      <c r="D86" s="8"/>
      <c r="E86" s="8"/>
      <c r="F86" s="36">
        <v>0.02</v>
      </c>
      <c r="G86" s="8"/>
      <c r="H86" s="8"/>
      <c r="I86" s="8"/>
      <c r="J86" s="8"/>
      <c r="K86" s="8"/>
      <c r="L86" s="8"/>
    </row>
    <row r="88" spans="1:12" x14ac:dyDescent="0.25">
      <c r="A88" s="5" t="s">
        <v>3</v>
      </c>
      <c r="B88" s="81" t="s">
        <v>163</v>
      </c>
      <c r="C88" s="81"/>
      <c r="D88" s="81"/>
      <c r="E88" s="81"/>
      <c r="F88" s="81"/>
      <c r="G88" s="81"/>
      <c r="H88" s="81"/>
      <c r="I88" s="81"/>
      <c r="J88" s="81"/>
      <c r="K88" s="81"/>
      <c r="L88" s="4"/>
    </row>
    <row r="89" spans="1:12" x14ac:dyDescent="0.25">
      <c r="A89" s="3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4"/>
    </row>
    <row r="90" spans="1:12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x14ac:dyDescent="0.25">
      <c r="A91" s="6" t="s">
        <v>1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9" spans="1:12" x14ac:dyDescent="0.25">
      <c r="A99" s="5" t="s">
        <v>6</v>
      </c>
      <c r="B99" s="8" t="s">
        <v>164</v>
      </c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2" x14ac:dyDescent="0.25">
      <c r="A101" s="6" t="s">
        <v>1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</sheetData>
  <mergeCells count="7">
    <mergeCell ref="B88:K89"/>
    <mergeCell ref="C68:E68"/>
    <mergeCell ref="C74:E74"/>
    <mergeCell ref="B81:C81"/>
    <mergeCell ref="B82:C82"/>
    <mergeCell ref="B83:C83"/>
    <mergeCell ref="B80:C8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2018-12-31T14:01:19Z</cp:lastPrinted>
  <dcterms:created xsi:type="dcterms:W3CDTF">2016-11-07T18:30:57Z</dcterms:created>
  <dcterms:modified xsi:type="dcterms:W3CDTF">2024-09-16T16:32:00Z</dcterms:modified>
</cp:coreProperties>
</file>