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S23\RETRPIRM S 23\"/>
    </mc:Choice>
  </mc:AlternateContent>
  <xr:revisionPtr revIDLastSave="0" documentId="13_ncr:8001_{181C7580-5D45-48EF-BC6E-B758C022FB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estion 2" sheetId="17" r:id="rId1"/>
    <sheet name="Question 3" sheetId="20" r:id="rId2"/>
    <sheet name="Question 4" sheetId="18" r:id="rId3"/>
  </sheets>
  <definedNames>
    <definedName name="_Hlk6488088" localSheetId="1">'Question 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20" l="1"/>
  <c r="L1" i="20"/>
  <c r="N2" i="18" l="1"/>
  <c r="N1" i="18"/>
  <c r="E17" i="17" l="1"/>
  <c r="N1" i="17" l="1"/>
  <c r="N2" i="17"/>
</calcChain>
</file>

<file path=xl/sharedStrings.xml><?xml version="1.0" encoding="utf-8"?>
<sst xmlns="http://schemas.openxmlformats.org/spreadsheetml/2006/main" count="104" uniqueCount="79">
  <si>
    <t>(a)</t>
  </si>
  <si>
    <t>(b)</t>
  </si>
  <si>
    <t>Show all work including formulas in the workspace provided to the right (in Excel).</t>
  </si>
  <si>
    <t>The reponse for this portion of the question is to be provided in the Word document.</t>
  </si>
  <si>
    <t>Answer question here.</t>
  </si>
  <si>
    <t>(c)</t>
  </si>
  <si>
    <t>(2 points)</t>
  </si>
  <si>
    <t>Security 1</t>
  </si>
  <si>
    <t>Security 2</t>
  </si>
  <si>
    <t>Security 3</t>
  </si>
  <si>
    <t>Price</t>
  </si>
  <si>
    <t>Initial</t>
  </si>
  <si>
    <t>Key Rate Durations by Year</t>
  </si>
  <si>
    <t>You are given the following information on three different types of securities:</t>
  </si>
  <si>
    <t>(d)</t>
  </si>
  <si>
    <t>X</t>
  </si>
  <si>
    <t>(1 point)</t>
  </si>
  <si>
    <t xml:space="preserve">Compare and contrast effective duration and key rate durations. </t>
  </si>
  <si>
    <t xml:space="preserve">30-basis point increase in the 25-year key rate. </t>
  </si>
  <si>
    <t>10-basis point decrease in the 5-year key rate;</t>
  </si>
  <si>
    <t>20-basis point increase in the 15-year key rate; and</t>
  </si>
  <si>
    <t xml:space="preserve">10-basis point decrease in the 30-year key rate.  </t>
  </si>
  <si>
    <t>15-basis point decrease in the 15-year key rate; and</t>
  </si>
  <si>
    <t>Calculate the effective duration of Security 2.</t>
  </si>
  <si>
    <t xml:space="preserve">Calculate the price of Security 1 after a 10-basis point increase in the 30-year key rate.  </t>
  </si>
  <si>
    <t>(7 points)</t>
  </si>
  <si>
    <t>RETRPIRM Spring 2023</t>
  </si>
  <si>
    <t>Question 2</t>
  </si>
  <si>
    <t>The price for Security 2 is 3.2 after the following shift:</t>
  </si>
  <si>
    <t>You are given the following steepening shift for Security 3:</t>
  </si>
  <si>
    <t>Calculate the level (parallel) interest rate shift that is equivalent to the steepening shift given above.</t>
  </si>
  <si>
    <t>Question 4</t>
  </si>
  <si>
    <t>(9 points)</t>
  </si>
  <si>
    <t>You are given the following about Company ABC’s frozen defined benefit pension plan:</t>
  </si>
  <si>
    <t>Active members</t>
  </si>
  <si>
    <t>Retired members</t>
  </si>
  <si>
    <t>Total</t>
  </si>
  <si>
    <t xml:space="preserve">Number </t>
  </si>
  <si>
    <t>Plan termination liabilities</t>
  </si>
  <si>
    <t>Terminated vested members</t>
  </si>
  <si>
    <t>Liability duration (years)</t>
  </si>
  <si>
    <t>You are also given:</t>
  </si>
  <si>
    <t>Fixed income assets</t>
  </si>
  <si>
    <t>Equity assets</t>
  </si>
  <si>
    <t>Funded status hedge ratio</t>
  </si>
  <si>
    <t>Duration of fixed income assets</t>
  </si>
  <si>
    <t>Company ABC’s CFO is considering the following de-risking options:</t>
  </si>
  <si>
    <t>i)	  Adopting a glide path that will have an allocation of 100% in liability-hedging assets when the plan is 100% funded on a termination basis.</t>
  </si>
  <si>
    <t>ii)	 Purchasing an annuity buy-out for retired members and keeping the current asset allocation for the remaining assets.</t>
  </si>
  <si>
    <t>iii) 	Purchasing an annuity buy-in for retired members and adopting a glide path for the remaining assets that will have an allocation of 100% in</t>
  </si>
  <si>
    <t>Compare and contrast how the following economic event would have affected the three de-risking options:</t>
  </si>
  <si>
    <t>•	  A 200-basis point increase in interest rates; and</t>
  </si>
  <si>
    <t>•	  A 25% drop in equity markets.</t>
  </si>
  <si>
    <t>Answer question here:</t>
  </si>
  <si>
    <t>(6 points)</t>
  </si>
  <si>
    <t>You are given the following portfolio information:</t>
  </si>
  <si>
    <t>Asset Class</t>
  </si>
  <si>
    <t>Asset allocation of the portfolio</t>
  </si>
  <si>
    <t>Expected return</t>
  </si>
  <si>
    <t>Standard deviation of return</t>
  </si>
  <si>
    <t>Long bonds</t>
  </si>
  <si>
    <t>Domestic equity</t>
  </si>
  <si>
    <t>International equity</t>
  </si>
  <si>
    <t>Private equity</t>
  </si>
  <si>
    <t>Cash</t>
  </si>
  <si>
    <t>Correlation</t>
  </si>
  <si>
    <t>The standard deviation of the portfolio is 0.04713.</t>
  </si>
  <si>
    <t>(3 points)</t>
  </si>
  <si>
    <t>Calculate the marginal contribution to portfolio risk of:</t>
  </si>
  <si>
    <t>i.   Long bonds</t>
  </si>
  <si>
    <t>ii.  Domestic equities</t>
  </si>
  <si>
    <t>iii. International equities</t>
  </si>
  <si>
    <t>Show all work, including each step of the calculation separately, in the workspace provided to the right (in Excel).</t>
  </si>
  <si>
    <t>The investor sells one unit of domestic equity.</t>
  </si>
  <si>
    <t>Calculate how many units of long bonds the investor must purchase to retain the same level of risk in the portfolio</t>
  </si>
  <si>
    <t xml:space="preserve"> as before the sale of domestic equity.</t>
  </si>
  <si>
    <t>Calculate the change in the portfolio expected excess return.</t>
  </si>
  <si>
    <t>Question 3</t>
  </si>
  <si>
    <t xml:space="preserve">     liability-hedging assets when the plan is 100% funded on a termination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</si>
</sst>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_ ;_ * \(#,##0.00\)_ ;_ * &quot;-&quot;??_)_ ;_ @_ "/>
    <numFmt numFmtId="165" formatCode="0.0"/>
    <numFmt numFmtId="166" formatCode="0.000"/>
    <numFmt numFmtId="167" formatCode="_ * #,##0_)_ ;_ * \(#,##0\)_ ;_ * &quot;-&quot;??_)_ ;_ @_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4" tint="-0.249977111117893"/>
      <name val="Times New Roman"/>
      <family val="1"/>
    </font>
    <font>
      <b/>
      <sz val="14"/>
      <color theme="4" tint="-0.249977111117893"/>
      <name val="Times New Roman"/>
      <family val="1"/>
    </font>
    <font>
      <b/>
      <sz val="12"/>
      <color theme="4" tint="-0.249977111117893"/>
      <name val="Times New Roman"/>
      <family val="1"/>
    </font>
    <font>
      <i/>
      <sz val="12"/>
      <color theme="4" tint="-0.249977111117893"/>
      <name val="Times New Roman"/>
      <family val="1"/>
    </font>
    <font>
      <sz val="11"/>
      <color theme="1"/>
      <name val="Calibri"/>
      <family val="2"/>
      <scheme val="minor"/>
    </font>
    <font>
      <sz val="12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1" xfId="0" applyFont="1" applyFill="1" applyBorder="1"/>
    <xf numFmtId="165" fontId="2" fillId="2" borderId="1" xfId="0" applyNumberFormat="1" applyFont="1" applyFill="1" applyBorder="1"/>
    <xf numFmtId="0" fontId="1" fillId="0" borderId="0" xfId="0" quotePrefix="1" applyFont="1"/>
    <xf numFmtId="0" fontId="2" fillId="2" borderId="1" xfId="0" applyFont="1" applyFill="1" applyBorder="1" applyAlignment="1">
      <alignment horizontal="right"/>
    </xf>
    <xf numFmtId="166" fontId="1" fillId="0" borderId="0" xfId="0" applyNumberFormat="1" applyFont="1"/>
    <xf numFmtId="165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5" xfId="0" applyFont="1" applyFill="1" applyBorder="1"/>
    <xf numFmtId="0" fontId="2" fillId="2" borderId="6" xfId="0" applyFont="1" applyFill="1" applyBorder="1"/>
    <xf numFmtId="167" fontId="2" fillId="2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9" fontId="2" fillId="2" borderId="1" xfId="2" applyFont="1" applyFill="1" applyBorder="1"/>
    <xf numFmtId="167" fontId="2" fillId="2" borderId="1" xfId="1" applyNumberFormat="1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0" fontId="5" fillId="2" borderId="0" xfId="0" applyFont="1" applyFill="1" applyBorder="1"/>
    <xf numFmtId="165" fontId="2" fillId="2" borderId="0" xfId="0" applyNumberFormat="1" applyFont="1" applyFill="1" applyBorder="1"/>
    <xf numFmtId="165" fontId="2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7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9" fontId="2" fillId="2" borderId="0" xfId="2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zoomScale="90" zoomScaleNormal="90" workbookViewId="0"/>
  </sheetViews>
  <sheetFormatPr defaultColWidth="8.85546875" defaultRowHeight="15.75" x14ac:dyDescent="0.25"/>
  <cols>
    <col min="1" max="1" width="3.5703125" style="2" customWidth="1"/>
    <col min="2" max="2" width="11.140625" style="2" customWidth="1"/>
    <col min="3" max="12" width="11.5703125" style="2" customWidth="1"/>
    <col min="13" max="13" width="18.5703125" style="2" customWidth="1"/>
    <col min="14" max="14" width="8.85546875" style="1"/>
    <col min="15" max="15" width="9.140625" style="1" bestFit="1" customWidth="1"/>
    <col min="16" max="16" width="14.140625" style="1" bestFit="1" customWidth="1"/>
    <col min="17" max="16384" width="8.85546875" style="1"/>
  </cols>
  <sheetData>
    <row r="1" spans="1:14" x14ac:dyDescent="0.25">
      <c r="A1" s="2" t="s">
        <v>26</v>
      </c>
      <c r="N1" s="1" t="str">
        <f>A1</f>
        <v>RETRPIRM Spring 2023</v>
      </c>
    </row>
    <row r="2" spans="1:14" ht="15.75" customHeight="1" x14ac:dyDescent="0.25">
      <c r="A2" s="2" t="s">
        <v>27</v>
      </c>
      <c r="N2" s="1" t="str">
        <f>A2</f>
        <v>Question 2</v>
      </c>
    </row>
    <row r="3" spans="1:14" ht="18.600000000000001" customHeight="1" x14ac:dyDescent="0.3">
      <c r="A3" s="3"/>
    </row>
    <row r="4" spans="1:14" ht="18.600000000000001" customHeight="1" x14ac:dyDescent="0.25">
      <c r="A4" s="4"/>
      <c r="N4" s="1" t="s">
        <v>4</v>
      </c>
    </row>
    <row r="5" spans="1:14" ht="15.75" customHeight="1" x14ac:dyDescent="0.25">
      <c r="A5" s="4"/>
      <c r="B5" s="5" t="s">
        <v>25</v>
      </c>
    </row>
    <row r="8" spans="1:14" ht="15.75" customHeight="1" x14ac:dyDescent="0.25">
      <c r="B8" s="2" t="s">
        <v>0</v>
      </c>
      <c r="C8" s="5" t="s">
        <v>6</v>
      </c>
      <c r="D8" s="2" t="s">
        <v>17</v>
      </c>
    </row>
    <row r="10" spans="1:14" ht="15.75" customHeight="1" x14ac:dyDescent="0.25">
      <c r="D10" s="38" t="s">
        <v>3</v>
      </c>
      <c r="E10" s="39"/>
      <c r="F10" s="39"/>
      <c r="G10" s="39"/>
      <c r="H10" s="39"/>
      <c r="I10" s="39"/>
      <c r="J10" s="39"/>
      <c r="K10" s="39"/>
      <c r="L10" s="40"/>
    </row>
    <row r="12" spans="1:14" ht="15.75" customHeight="1" x14ac:dyDescent="0.25">
      <c r="D12" s="2" t="s">
        <v>13</v>
      </c>
    </row>
    <row r="13" spans="1:14" ht="15.75" customHeight="1" x14ac:dyDescent="0.25">
      <c r="K13" s="15"/>
      <c r="L13" s="15"/>
      <c r="M13" s="15"/>
    </row>
    <row r="14" spans="1:14" ht="15.75" customHeight="1" x14ac:dyDescent="0.25">
      <c r="B14" s="17"/>
      <c r="C14" s="41" t="s">
        <v>12</v>
      </c>
      <c r="D14" s="42"/>
      <c r="E14" s="42"/>
      <c r="F14" s="42"/>
      <c r="G14" s="42"/>
      <c r="H14" s="42"/>
      <c r="I14" s="43"/>
      <c r="J14" s="17" t="s">
        <v>11</v>
      </c>
      <c r="K14" s="15"/>
      <c r="L14" s="15"/>
      <c r="M14" s="15"/>
    </row>
    <row r="15" spans="1:14" ht="15.75" customHeight="1" x14ac:dyDescent="0.25">
      <c r="B15" s="18"/>
      <c r="C15" s="6">
        <v>1</v>
      </c>
      <c r="D15" s="6">
        <v>5</v>
      </c>
      <c r="E15" s="6">
        <v>10</v>
      </c>
      <c r="F15" s="6">
        <v>15</v>
      </c>
      <c r="G15" s="6">
        <v>20</v>
      </c>
      <c r="H15" s="6">
        <v>25</v>
      </c>
      <c r="I15" s="6">
        <v>30</v>
      </c>
      <c r="J15" s="18" t="s">
        <v>10</v>
      </c>
      <c r="K15" s="15"/>
      <c r="L15" s="15"/>
      <c r="M15" s="15"/>
    </row>
    <row r="16" spans="1:14" ht="15.75" customHeight="1" x14ac:dyDescent="0.25">
      <c r="B16" s="6" t="s">
        <v>7</v>
      </c>
      <c r="C16" s="6">
        <v>0.05</v>
      </c>
      <c r="D16" s="6">
        <v>0.4</v>
      </c>
      <c r="E16" s="6">
        <v>1.3</v>
      </c>
      <c r="F16" s="6">
        <v>1.8</v>
      </c>
      <c r="G16" s="6">
        <v>1.4</v>
      </c>
      <c r="H16" s="6">
        <v>1.2</v>
      </c>
      <c r="I16" s="7">
        <v>3</v>
      </c>
      <c r="J16" s="6">
        <v>104</v>
      </c>
      <c r="K16" s="16"/>
      <c r="L16" s="15"/>
      <c r="M16" s="16"/>
    </row>
    <row r="17" spans="2:17" ht="15.75" customHeight="1" x14ac:dyDescent="0.25">
      <c r="B17" s="6" t="s">
        <v>8</v>
      </c>
      <c r="C17" s="6">
        <v>0.2</v>
      </c>
      <c r="D17" s="6">
        <v>-0.5</v>
      </c>
      <c r="E17" s="9">
        <f>-0.3</f>
        <v>-0.3</v>
      </c>
      <c r="F17" s="9" t="s">
        <v>15</v>
      </c>
      <c r="G17" s="6">
        <v>-25</v>
      </c>
      <c r="H17" s="6">
        <v>-20</v>
      </c>
      <c r="I17" s="6">
        <v>-40</v>
      </c>
      <c r="J17" s="6">
        <v>3</v>
      </c>
      <c r="K17" s="16"/>
      <c r="L17" s="15"/>
      <c r="M17" s="15"/>
    </row>
    <row r="18" spans="2:17" x14ac:dyDescent="0.25">
      <c r="B18" s="6" t="s">
        <v>9</v>
      </c>
      <c r="C18" s="6">
        <v>0.2</v>
      </c>
      <c r="D18" s="6">
        <v>0.7</v>
      </c>
      <c r="E18" s="11">
        <v>0.5</v>
      </c>
      <c r="F18" s="7">
        <v>0.8</v>
      </c>
      <c r="G18" s="9">
        <v>1.1000000000000001</v>
      </c>
      <c r="H18" s="6">
        <v>0.4</v>
      </c>
      <c r="I18" s="6">
        <v>0.2</v>
      </c>
      <c r="J18" s="6">
        <v>120</v>
      </c>
      <c r="K18" s="15"/>
      <c r="L18" s="15"/>
      <c r="M18" s="15"/>
    </row>
    <row r="19" spans="2:17" ht="15.75" customHeight="1" x14ac:dyDescent="0.25">
      <c r="K19" s="15"/>
      <c r="L19" s="15"/>
      <c r="M19" s="15"/>
    </row>
    <row r="20" spans="2:17" ht="15.75" customHeight="1" x14ac:dyDescent="0.25">
      <c r="B20" s="2" t="s">
        <v>1</v>
      </c>
      <c r="C20" s="5" t="s">
        <v>16</v>
      </c>
      <c r="D20" s="2" t="s">
        <v>24</v>
      </c>
    </row>
    <row r="22" spans="2:17" ht="15.75" customHeight="1" x14ac:dyDescent="0.25">
      <c r="D22" s="38" t="s">
        <v>2</v>
      </c>
      <c r="E22" s="39"/>
      <c r="F22" s="39"/>
      <c r="G22" s="39"/>
      <c r="H22" s="39"/>
      <c r="I22" s="39"/>
      <c r="J22" s="39"/>
      <c r="K22" s="39"/>
      <c r="L22" s="40"/>
    </row>
    <row r="25" spans="2:17" ht="15.75" customHeight="1" x14ac:dyDescent="0.25">
      <c r="B25" s="2" t="s">
        <v>5</v>
      </c>
      <c r="C25" s="5" t="s">
        <v>6</v>
      </c>
      <c r="D25" s="2" t="s">
        <v>28</v>
      </c>
    </row>
    <row r="26" spans="2:17" ht="15.75" customHeight="1" x14ac:dyDescent="0.25">
      <c r="D26" s="2" t="s">
        <v>22</v>
      </c>
    </row>
    <row r="27" spans="2:17" ht="15.75" customHeight="1" x14ac:dyDescent="0.25">
      <c r="D27" s="2" t="s">
        <v>21</v>
      </c>
      <c r="O27" s="8"/>
      <c r="Q27" s="8"/>
    </row>
    <row r="28" spans="2:17" ht="15.75" customHeight="1" x14ac:dyDescent="0.25">
      <c r="O28" s="8"/>
      <c r="Q28" s="8"/>
    </row>
    <row r="29" spans="2:17" ht="15.75" customHeight="1" x14ac:dyDescent="0.25">
      <c r="D29" s="2" t="s">
        <v>23</v>
      </c>
    </row>
    <row r="31" spans="2:17" ht="15.75" customHeight="1" x14ac:dyDescent="0.25">
      <c r="D31" s="12" t="s">
        <v>2</v>
      </c>
      <c r="E31" s="13"/>
      <c r="F31" s="13"/>
      <c r="G31" s="13"/>
      <c r="H31" s="13"/>
      <c r="I31" s="13"/>
      <c r="J31" s="13"/>
      <c r="K31" s="13"/>
      <c r="L31" s="14"/>
    </row>
    <row r="33" spans="2:20" ht="15.75" customHeight="1" x14ac:dyDescent="0.25">
      <c r="B33" s="2" t="s">
        <v>14</v>
      </c>
      <c r="C33" s="5" t="s">
        <v>6</v>
      </c>
      <c r="D33" s="2" t="s">
        <v>29</v>
      </c>
    </row>
    <row r="34" spans="2:20" ht="15.75" customHeight="1" x14ac:dyDescent="0.25"/>
    <row r="35" spans="2:20" x14ac:dyDescent="0.25">
      <c r="D35" s="2" t="s">
        <v>19</v>
      </c>
    </row>
    <row r="36" spans="2:20" x14ac:dyDescent="0.25">
      <c r="D36" s="2" t="s">
        <v>20</v>
      </c>
    </row>
    <row r="37" spans="2:20" x14ac:dyDescent="0.25">
      <c r="D37" s="2" t="s">
        <v>18</v>
      </c>
      <c r="T37" s="10"/>
    </row>
    <row r="39" spans="2:20" x14ac:dyDescent="0.25">
      <c r="D39" s="2" t="s">
        <v>30</v>
      </c>
    </row>
    <row r="41" spans="2:20" x14ac:dyDescent="0.25">
      <c r="D41" s="12" t="s">
        <v>2</v>
      </c>
      <c r="E41" s="13"/>
      <c r="F41" s="13"/>
      <c r="G41" s="13"/>
      <c r="H41" s="13"/>
      <c r="I41" s="13"/>
      <c r="J41" s="13"/>
      <c r="K41" s="13"/>
      <c r="L41" s="14"/>
    </row>
    <row r="42" spans="2:20" x14ac:dyDescent="0.25">
      <c r="O42" s="8"/>
    </row>
    <row r="46" spans="2:20" x14ac:dyDescent="0.25">
      <c r="O46" s="8"/>
    </row>
    <row r="48" spans="2:20" x14ac:dyDescent="0.25">
      <c r="O48" s="8"/>
    </row>
    <row r="49" spans="15:15" x14ac:dyDescent="0.25">
      <c r="O49" s="8"/>
    </row>
    <row r="50" spans="15:15" x14ac:dyDescent="0.25">
      <c r="O50" s="8"/>
    </row>
    <row r="54" spans="15:15" x14ac:dyDescent="0.25">
      <c r="O54" s="8"/>
    </row>
  </sheetData>
  <mergeCells count="3">
    <mergeCell ref="D10:L10"/>
    <mergeCell ref="D22:L22"/>
    <mergeCell ref="C14:I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9FF5B-9DC5-42C2-BA19-2B74CAC4BC76}">
  <dimension ref="A1:L43"/>
  <sheetViews>
    <sheetView workbookViewId="0">
      <selection activeCell="E15" sqref="E15"/>
    </sheetView>
  </sheetViews>
  <sheetFormatPr defaultColWidth="8.85546875" defaultRowHeight="15.75" x14ac:dyDescent="0.25"/>
  <cols>
    <col min="1" max="1" width="3.5703125" style="29" customWidth="1"/>
    <col min="2" max="2" width="11.140625" style="29" customWidth="1"/>
    <col min="3" max="3" width="20.140625" style="29" customWidth="1"/>
    <col min="4" max="4" width="16.42578125" style="29" customWidth="1"/>
    <col min="5" max="5" width="16.5703125" style="29" customWidth="1"/>
    <col min="6" max="6" width="18.42578125" style="29" customWidth="1"/>
    <col min="7" max="7" width="13.140625" style="29" bestFit="1" customWidth="1"/>
    <col min="8" max="8" width="12.85546875" style="29" customWidth="1"/>
    <col min="9" max="9" width="8.85546875" style="29"/>
    <col min="10" max="11" width="13.7109375" style="29" customWidth="1"/>
    <col min="12" max="16384" width="8.85546875" style="1"/>
  </cols>
  <sheetData>
    <row r="1" spans="1:12" x14ac:dyDescent="0.25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1" t="str">
        <f>A1</f>
        <v>RETRPIRM Spring 2023</v>
      </c>
    </row>
    <row r="2" spans="1:12" x14ac:dyDescent="0.25">
      <c r="A2" s="2" t="s">
        <v>77</v>
      </c>
      <c r="B2" s="2"/>
      <c r="C2" s="2"/>
      <c r="D2" s="2"/>
      <c r="E2" s="2"/>
      <c r="F2" s="2"/>
      <c r="G2" s="2"/>
      <c r="H2" s="2"/>
      <c r="I2" s="2"/>
      <c r="J2" s="2"/>
      <c r="K2" s="2"/>
      <c r="L2" s="1" t="str">
        <f>A2</f>
        <v>Question 3</v>
      </c>
    </row>
    <row r="3" spans="1:12" ht="18.600000000000001" customHeigh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8.600000000000001" customHeight="1" x14ac:dyDescent="0.25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1" t="s">
        <v>53</v>
      </c>
    </row>
    <row r="5" spans="1:12" x14ac:dyDescent="0.25">
      <c r="A5" s="4"/>
      <c r="B5" s="5" t="s">
        <v>54</v>
      </c>
      <c r="C5" s="2" t="s">
        <v>55</v>
      </c>
      <c r="D5" s="2"/>
      <c r="E5" s="2"/>
      <c r="F5" s="2"/>
      <c r="G5" s="2"/>
      <c r="H5" s="2"/>
      <c r="I5" s="2"/>
      <c r="J5" s="2"/>
      <c r="K5" s="2"/>
    </row>
    <row r="6" spans="1:12" x14ac:dyDescent="0.25">
      <c r="A6" s="4"/>
      <c r="B6" s="5"/>
      <c r="C6" s="2"/>
      <c r="D6" s="2"/>
      <c r="E6" s="2"/>
      <c r="F6" s="2"/>
      <c r="G6" s="2"/>
      <c r="H6" s="2"/>
      <c r="I6" s="2"/>
      <c r="J6" s="2"/>
      <c r="K6" s="2"/>
    </row>
    <row r="7" spans="1:12" ht="31.5" x14ac:dyDescent="0.25">
      <c r="A7" s="2"/>
      <c r="B7" s="2"/>
      <c r="C7" s="30" t="s">
        <v>56</v>
      </c>
      <c r="D7" s="31" t="s">
        <v>57</v>
      </c>
      <c r="E7" s="31" t="s">
        <v>58</v>
      </c>
      <c r="F7" s="31" t="s">
        <v>59</v>
      </c>
      <c r="G7" s="32"/>
      <c r="H7" s="2"/>
      <c r="I7" s="2"/>
      <c r="J7" s="2"/>
      <c r="K7" s="2"/>
    </row>
    <row r="8" spans="1:12" x14ac:dyDescent="0.25">
      <c r="A8" s="2"/>
      <c r="B8" s="2"/>
      <c r="C8" s="6" t="s">
        <v>60</v>
      </c>
      <c r="D8" s="24">
        <v>0.35</v>
      </c>
      <c r="E8" s="24">
        <v>0.03</v>
      </c>
      <c r="F8" s="24">
        <v>0.06</v>
      </c>
      <c r="G8" s="2"/>
      <c r="H8" s="2"/>
      <c r="I8" s="2"/>
      <c r="J8" s="2"/>
      <c r="K8" s="2"/>
    </row>
    <row r="9" spans="1:12" ht="15.6" customHeight="1" x14ac:dyDescent="0.25">
      <c r="A9" s="2"/>
      <c r="B9" s="2"/>
      <c r="C9" s="6" t="s">
        <v>61</v>
      </c>
      <c r="D9" s="24">
        <v>0.3</v>
      </c>
      <c r="E9" s="24">
        <v>7.0000000000000007E-2</v>
      </c>
      <c r="F9" s="24">
        <v>0.08</v>
      </c>
      <c r="G9" s="2"/>
      <c r="H9" s="2"/>
      <c r="I9" s="2"/>
      <c r="J9" s="2"/>
      <c r="K9" s="2"/>
    </row>
    <row r="10" spans="1:12" ht="15.6" customHeight="1" x14ac:dyDescent="0.25">
      <c r="A10" s="2"/>
      <c r="B10" s="2"/>
      <c r="C10" s="6" t="s">
        <v>62</v>
      </c>
      <c r="D10" s="24">
        <v>0.3</v>
      </c>
      <c r="E10" s="24">
        <v>0.06</v>
      </c>
      <c r="F10" s="24">
        <v>0.1</v>
      </c>
      <c r="G10" s="2"/>
      <c r="H10" s="2"/>
      <c r="I10" s="2"/>
      <c r="J10" s="2"/>
      <c r="K10" s="2"/>
    </row>
    <row r="11" spans="1:12" x14ac:dyDescent="0.25">
      <c r="A11" s="2"/>
      <c r="B11" s="2"/>
      <c r="C11" s="6" t="s">
        <v>63</v>
      </c>
      <c r="D11" s="24">
        <v>0.03</v>
      </c>
      <c r="E11" s="24">
        <v>0.1</v>
      </c>
      <c r="F11" s="24">
        <v>0.15</v>
      </c>
      <c r="G11" s="2"/>
      <c r="H11" s="2"/>
      <c r="I11" s="2"/>
      <c r="J11" s="2"/>
      <c r="K11" s="2"/>
    </row>
    <row r="12" spans="1:12" x14ac:dyDescent="0.25">
      <c r="A12" s="2"/>
      <c r="B12" s="2"/>
      <c r="C12" s="6" t="s">
        <v>64</v>
      </c>
      <c r="D12" s="24">
        <v>0.02</v>
      </c>
      <c r="E12" s="24">
        <v>0</v>
      </c>
      <c r="F12" s="24">
        <v>0</v>
      </c>
      <c r="G12" s="2"/>
      <c r="H12" s="2"/>
      <c r="I12" s="2"/>
      <c r="J12" s="2"/>
      <c r="K12" s="2"/>
    </row>
    <row r="13" spans="1:12" x14ac:dyDescent="0.25">
      <c r="A13" s="2"/>
      <c r="B13" s="2"/>
      <c r="C13" s="2"/>
      <c r="D13" s="33"/>
      <c r="E13" s="33"/>
      <c r="F13" s="33"/>
      <c r="G13" s="2"/>
      <c r="H13" s="2"/>
      <c r="I13" s="2"/>
      <c r="J13" s="2"/>
      <c r="K13" s="2"/>
    </row>
    <row r="14" spans="1:12" x14ac:dyDescent="0.25">
      <c r="A14" s="2"/>
      <c r="B14" s="2"/>
      <c r="C14" s="30" t="s">
        <v>65</v>
      </c>
      <c r="D14" s="31" t="s">
        <v>60</v>
      </c>
      <c r="E14" s="31" t="s">
        <v>61</v>
      </c>
      <c r="F14" s="31" t="s">
        <v>62</v>
      </c>
      <c r="G14" s="20" t="s">
        <v>63</v>
      </c>
      <c r="H14" s="20" t="s">
        <v>64</v>
      </c>
      <c r="I14" s="2"/>
      <c r="J14" s="2"/>
      <c r="K14" s="2"/>
    </row>
    <row r="15" spans="1:12" x14ac:dyDescent="0.25">
      <c r="A15" s="2"/>
      <c r="B15" s="2"/>
      <c r="C15" s="6" t="s">
        <v>60</v>
      </c>
      <c r="D15" s="34">
        <v>1</v>
      </c>
      <c r="E15" s="34">
        <v>-0.2</v>
      </c>
      <c r="F15" s="34">
        <v>-0.3</v>
      </c>
      <c r="G15" s="34">
        <v>0</v>
      </c>
      <c r="H15" s="34">
        <v>0</v>
      </c>
      <c r="I15" s="2"/>
      <c r="J15" s="2"/>
      <c r="K15" s="2"/>
    </row>
    <row r="16" spans="1:12" x14ac:dyDescent="0.25">
      <c r="A16" s="2"/>
      <c r="B16" s="2"/>
      <c r="C16" s="6" t="s">
        <v>61</v>
      </c>
      <c r="D16" s="34">
        <v>-0.2</v>
      </c>
      <c r="E16" s="34">
        <v>1</v>
      </c>
      <c r="F16" s="34">
        <v>0.6</v>
      </c>
      <c r="G16" s="34">
        <v>0</v>
      </c>
      <c r="H16" s="34">
        <v>0</v>
      </c>
      <c r="I16" s="2"/>
      <c r="J16" s="2"/>
      <c r="K16" s="2"/>
    </row>
    <row r="17" spans="1:11" x14ac:dyDescent="0.25">
      <c r="A17" s="2"/>
      <c r="B17" s="2"/>
      <c r="C17" s="6" t="s">
        <v>62</v>
      </c>
      <c r="D17" s="34">
        <v>-0.3</v>
      </c>
      <c r="E17" s="34">
        <v>0.6</v>
      </c>
      <c r="F17" s="34">
        <v>1</v>
      </c>
      <c r="G17" s="34">
        <v>0</v>
      </c>
      <c r="H17" s="34">
        <v>0</v>
      </c>
      <c r="I17" s="2"/>
      <c r="J17" s="2"/>
      <c r="K17" s="2"/>
    </row>
    <row r="18" spans="1:11" x14ac:dyDescent="0.25">
      <c r="A18" s="2"/>
      <c r="B18" s="2"/>
      <c r="C18" s="6" t="s">
        <v>63</v>
      </c>
      <c r="D18" s="34">
        <v>0</v>
      </c>
      <c r="E18" s="34">
        <v>0</v>
      </c>
      <c r="F18" s="34">
        <v>0</v>
      </c>
      <c r="G18" s="34">
        <v>1</v>
      </c>
      <c r="H18" s="34">
        <v>0</v>
      </c>
      <c r="I18" s="2"/>
      <c r="J18" s="2"/>
      <c r="K18" s="2"/>
    </row>
    <row r="19" spans="1:11" x14ac:dyDescent="0.25">
      <c r="A19" s="2"/>
      <c r="B19" s="2"/>
      <c r="C19" s="6" t="s">
        <v>64</v>
      </c>
      <c r="D19" s="34">
        <v>0</v>
      </c>
      <c r="E19" s="34">
        <v>0</v>
      </c>
      <c r="F19" s="34">
        <v>0</v>
      </c>
      <c r="G19" s="34">
        <v>0</v>
      </c>
      <c r="H19" s="34">
        <v>1</v>
      </c>
      <c r="I19" s="2"/>
      <c r="J19" s="2"/>
      <c r="K19" s="2"/>
    </row>
    <row r="20" spans="1:11" x14ac:dyDescent="0.25">
      <c r="A20" s="2"/>
      <c r="B20" s="2"/>
      <c r="C20" s="2"/>
      <c r="D20" s="33"/>
      <c r="E20" s="33"/>
      <c r="F20" s="33"/>
      <c r="G20" s="2"/>
      <c r="H20" s="2"/>
      <c r="I20" s="2"/>
      <c r="J20" s="2"/>
      <c r="K20" s="2"/>
    </row>
    <row r="21" spans="1:11" x14ac:dyDescent="0.25">
      <c r="A21" s="2"/>
      <c r="B21" s="2"/>
      <c r="C21" s="2" t="s">
        <v>66</v>
      </c>
      <c r="D21" s="33"/>
      <c r="E21" s="33"/>
      <c r="F21" s="33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 t="s">
        <v>0</v>
      </c>
      <c r="C23" s="5" t="s">
        <v>67</v>
      </c>
      <c r="D23" s="2" t="s">
        <v>68</v>
      </c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5"/>
      <c r="D24" s="35" t="s">
        <v>69</v>
      </c>
      <c r="E24" s="36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5"/>
      <c r="D25" s="35" t="s">
        <v>70</v>
      </c>
      <c r="E25" s="36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5"/>
      <c r="D26" s="35" t="s">
        <v>71</v>
      </c>
      <c r="E26" s="36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44" t="s">
        <v>72</v>
      </c>
      <c r="E28" s="45"/>
      <c r="F28" s="45"/>
      <c r="G28" s="45"/>
      <c r="H28" s="45"/>
      <c r="I28" s="45"/>
      <c r="J28" s="46"/>
      <c r="K28" s="37"/>
    </row>
    <row r="29" spans="1:11" x14ac:dyDescent="0.25">
      <c r="A29" s="2"/>
      <c r="B29" s="2"/>
      <c r="C29" s="2"/>
      <c r="D29" s="47"/>
      <c r="E29" s="48"/>
      <c r="F29" s="48"/>
      <c r="G29" s="48"/>
      <c r="H29" s="48"/>
      <c r="I29" s="48"/>
      <c r="J29" s="49"/>
      <c r="K29" s="37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 t="s">
        <v>73</v>
      </c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 t="s">
        <v>1</v>
      </c>
      <c r="C33" s="5" t="s">
        <v>16</v>
      </c>
      <c r="D33" s="2" t="s">
        <v>74</v>
      </c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5"/>
      <c r="D34" s="2" t="s">
        <v>75</v>
      </c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44" t="s">
        <v>72</v>
      </c>
      <c r="E36" s="45"/>
      <c r="F36" s="45"/>
      <c r="G36" s="45"/>
      <c r="H36" s="45"/>
      <c r="I36" s="45"/>
      <c r="J36" s="46"/>
      <c r="K36" s="37"/>
    </row>
    <row r="37" spans="1:11" x14ac:dyDescent="0.25">
      <c r="A37" s="2"/>
      <c r="B37" s="2"/>
      <c r="C37" s="2"/>
      <c r="D37" s="47"/>
      <c r="E37" s="48"/>
      <c r="F37" s="48"/>
      <c r="G37" s="48"/>
      <c r="H37" s="48"/>
      <c r="I37" s="48"/>
      <c r="J37" s="49"/>
      <c r="K37" s="37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2"/>
      <c r="B39" s="2" t="s">
        <v>5</v>
      </c>
      <c r="C39" s="5" t="s">
        <v>6</v>
      </c>
      <c r="D39" s="2" t="s">
        <v>76</v>
      </c>
      <c r="E39" s="2"/>
      <c r="F39" s="2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44" t="s">
        <v>72</v>
      </c>
      <c r="E41" s="45"/>
      <c r="F41" s="45"/>
      <c r="G41" s="45"/>
      <c r="H41" s="45"/>
      <c r="I41" s="45"/>
      <c r="J41" s="46"/>
      <c r="K41" s="37"/>
    </row>
    <row r="42" spans="1:11" x14ac:dyDescent="0.25">
      <c r="A42" s="2"/>
      <c r="B42" s="2"/>
      <c r="C42" s="2"/>
      <c r="D42" s="47"/>
      <c r="E42" s="48"/>
      <c r="F42" s="48"/>
      <c r="G42" s="48"/>
      <c r="H42" s="48"/>
      <c r="I42" s="48"/>
      <c r="J42" s="49"/>
      <c r="K42" s="37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mergeCells count="3">
    <mergeCell ref="D28:J29"/>
    <mergeCell ref="D36:J37"/>
    <mergeCell ref="D41:J4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33E6-0EBA-4080-83A8-02C28A74F561}">
  <dimension ref="A1:T74"/>
  <sheetViews>
    <sheetView zoomScale="90" zoomScaleNormal="90" workbookViewId="0">
      <selection activeCell="C29" sqref="C29"/>
    </sheetView>
  </sheetViews>
  <sheetFormatPr defaultColWidth="8.85546875" defaultRowHeight="15.75" x14ac:dyDescent="0.25"/>
  <cols>
    <col min="1" max="1" width="3.5703125" style="2" customWidth="1"/>
    <col min="2" max="2" width="11.140625" style="2" customWidth="1"/>
    <col min="3" max="3" width="30.5703125" style="2" customWidth="1"/>
    <col min="4" max="4" width="15.42578125" style="2" customWidth="1"/>
    <col min="5" max="5" width="18.28515625" style="2" customWidth="1"/>
    <col min="6" max="6" width="16" style="2" customWidth="1"/>
    <col min="7" max="7" width="14.42578125" style="2" customWidth="1"/>
    <col min="8" max="8" width="11.5703125" style="2" customWidth="1"/>
    <col min="9" max="9" width="3.42578125" style="2" customWidth="1"/>
    <col min="10" max="10" width="3" style="2" customWidth="1"/>
    <col min="11" max="11" width="4.42578125" style="2" customWidth="1"/>
    <col min="12" max="12" width="11.5703125" style="2" customWidth="1"/>
    <col min="13" max="13" width="6.85546875" style="2" customWidth="1"/>
    <col min="14" max="14" width="8.85546875" style="1"/>
    <col min="15" max="15" width="9.140625" style="1" bestFit="1" customWidth="1"/>
    <col min="16" max="16" width="14.140625" style="1" bestFit="1" customWidth="1"/>
    <col min="17" max="16384" width="8.85546875" style="1"/>
  </cols>
  <sheetData>
    <row r="1" spans="1:14" x14ac:dyDescent="0.25">
      <c r="A1" s="2" t="s">
        <v>26</v>
      </c>
      <c r="N1" s="1" t="str">
        <f>A1</f>
        <v>RETRPIRM Spring 2023</v>
      </c>
    </row>
    <row r="2" spans="1:14" ht="15.75" customHeight="1" x14ac:dyDescent="0.25">
      <c r="A2" s="2" t="s">
        <v>31</v>
      </c>
      <c r="N2" s="1" t="str">
        <f>A2</f>
        <v>Question 4</v>
      </c>
    </row>
    <row r="3" spans="1:14" ht="18.600000000000001" customHeight="1" x14ac:dyDescent="0.3">
      <c r="A3" s="3"/>
    </row>
    <row r="4" spans="1:14" ht="18.600000000000001" customHeight="1" x14ac:dyDescent="0.25">
      <c r="A4" s="4"/>
      <c r="N4" s="1" t="s">
        <v>4</v>
      </c>
    </row>
    <row r="5" spans="1:14" ht="15.75" customHeight="1" x14ac:dyDescent="0.25">
      <c r="A5" s="4"/>
      <c r="B5" s="5" t="s">
        <v>32</v>
      </c>
    </row>
    <row r="7" spans="1:14" x14ac:dyDescent="0.25">
      <c r="C7" s="2" t="s">
        <v>33</v>
      </c>
    </row>
    <row r="9" spans="1:14" ht="29.25" customHeight="1" x14ac:dyDescent="0.25">
      <c r="C9" s="6"/>
      <c r="D9" s="20" t="s">
        <v>34</v>
      </c>
      <c r="E9" s="21" t="s">
        <v>39</v>
      </c>
      <c r="F9" s="20" t="s">
        <v>35</v>
      </c>
      <c r="G9" s="20" t="s">
        <v>36</v>
      </c>
    </row>
    <row r="10" spans="1:14" x14ac:dyDescent="0.25">
      <c r="C10" s="6" t="s">
        <v>37</v>
      </c>
      <c r="D10" s="23">
        <v>1500</v>
      </c>
      <c r="E10" s="23">
        <v>1000</v>
      </c>
      <c r="F10" s="23">
        <v>5000</v>
      </c>
      <c r="G10" s="23">
        <v>7500</v>
      </c>
    </row>
    <row r="11" spans="1:14" x14ac:dyDescent="0.25">
      <c r="C11" s="6" t="s">
        <v>38</v>
      </c>
      <c r="D11" s="23">
        <v>30000000</v>
      </c>
      <c r="E11" s="23">
        <v>10000000</v>
      </c>
      <c r="F11" s="23">
        <v>150000000</v>
      </c>
      <c r="G11" s="23">
        <v>190000000</v>
      </c>
    </row>
    <row r="12" spans="1:14" x14ac:dyDescent="0.25">
      <c r="C12" s="6" t="s">
        <v>40</v>
      </c>
      <c r="D12" s="23">
        <v>20</v>
      </c>
      <c r="E12" s="23">
        <v>18</v>
      </c>
      <c r="F12" s="23">
        <v>12</v>
      </c>
      <c r="G12" s="23"/>
    </row>
    <row r="14" spans="1:14" x14ac:dyDescent="0.25">
      <c r="C14" s="2" t="s">
        <v>41</v>
      </c>
    </row>
    <row r="16" spans="1:14" x14ac:dyDescent="0.25">
      <c r="C16" s="6" t="s">
        <v>42</v>
      </c>
      <c r="D16" s="19">
        <v>80000000</v>
      </c>
    </row>
    <row r="17" spans="2:12" x14ac:dyDescent="0.25">
      <c r="C17" s="6" t="s">
        <v>43</v>
      </c>
      <c r="D17" s="19">
        <v>100000000</v>
      </c>
    </row>
    <row r="18" spans="2:12" x14ac:dyDescent="0.25">
      <c r="C18" s="6" t="s">
        <v>44</v>
      </c>
      <c r="D18" s="22">
        <v>0.43</v>
      </c>
    </row>
    <row r="19" spans="2:12" x14ac:dyDescent="0.25">
      <c r="C19" s="6" t="s">
        <v>45</v>
      </c>
      <c r="D19" s="19">
        <v>14</v>
      </c>
    </row>
    <row r="22" spans="2:12" x14ac:dyDescent="0.25">
      <c r="C22" s="2" t="s">
        <v>46</v>
      </c>
    </row>
    <row r="24" spans="2:12" x14ac:dyDescent="0.25">
      <c r="C24" s="2" t="s">
        <v>47</v>
      </c>
    </row>
    <row r="25" spans="2:12" ht="3" customHeight="1" x14ac:dyDescent="0.25"/>
    <row r="26" spans="2:12" x14ac:dyDescent="0.25">
      <c r="C26" s="2" t="s">
        <v>48</v>
      </c>
    </row>
    <row r="27" spans="2:12" ht="6.75" customHeight="1" x14ac:dyDescent="0.25"/>
    <row r="28" spans="2:12" ht="15.75" customHeight="1" x14ac:dyDescent="0.25">
      <c r="B28" s="15"/>
      <c r="C28" s="15" t="s">
        <v>49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2:12" x14ac:dyDescent="0.25">
      <c r="B29" s="15"/>
      <c r="C29" s="15" t="s">
        <v>78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2:12" ht="15.75" customHeight="1" x14ac:dyDescent="0.25">
      <c r="B30" s="15"/>
      <c r="C30" s="15"/>
      <c r="D30" s="50"/>
      <c r="E30" s="50"/>
      <c r="F30" s="50"/>
      <c r="G30" s="50"/>
      <c r="H30" s="50"/>
      <c r="I30" s="50"/>
      <c r="J30" s="50"/>
      <c r="K30" s="50"/>
      <c r="L30" s="50"/>
    </row>
    <row r="31" spans="2:12" x14ac:dyDescent="0.25">
      <c r="B31" s="15"/>
      <c r="C31" s="15" t="s">
        <v>50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2:12" ht="15.75" customHeight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2:17" ht="15.75" customHeight="1" x14ac:dyDescent="0.25">
      <c r="B33" s="15"/>
      <c r="C33" s="15" t="s">
        <v>51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2:17" ht="6" customHeight="1" x14ac:dyDescent="0.25">
      <c r="B34" s="15"/>
      <c r="C34" s="51"/>
      <c r="D34" s="51"/>
      <c r="E34" s="51"/>
      <c r="F34" s="51"/>
      <c r="G34" s="51"/>
      <c r="H34" s="51"/>
      <c r="I34" s="51"/>
      <c r="J34" s="15"/>
      <c r="K34" s="15"/>
      <c r="L34" s="15"/>
      <c r="M34" s="15"/>
    </row>
    <row r="35" spans="2:17" ht="15.75" customHeight="1" x14ac:dyDescent="0.25">
      <c r="B35" s="15"/>
      <c r="C35" s="15" t="s">
        <v>52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2:17" ht="15.75" customHeight="1" x14ac:dyDescent="0.25">
      <c r="B36" s="15"/>
      <c r="C36" s="15"/>
      <c r="D36" s="15"/>
      <c r="E36" s="15"/>
      <c r="F36" s="15"/>
      <c r="G36" s="15"/>
      <c r="H36" s="15"/>
      <c r="I36" s="26"/>
      <c r="J36" s="15"/>
      <c r="K36" s="16"/>
      <c r="L36" s="15"/>
      <c r="M36" s="16"/>
    </row>
    <row r="37" spans="2:17" ht="15.75" customHeight="1" x14ac:dyDescent="0.25">
      <c r="B37" s="15"/>
      <c r="C37" s="38" t="s">
        <v>2</v>
      </c>
      <c r="D37" s="39"/>
      <c r="E37" s="39"/>
      <c r="F37" s="39"/>
      <c r="G37" s="39"/>
      <c r="H37" s="39"/>
      <c r="I37" s="39"/>
      <c r="J37" s="39"/>
      <c r="K37" s="40"/>
      <c r="L37" s="15"/>
      <c r="M37" s="15"/>
    </row>
    <row r="38" spans="2:17" x14ac:dyDescent="0.25">
      <c r="B38" s="15"/>
      <c r="C38" s="15"/>
      <c r="D38" s="15"/>
      <c r="E38" s="27"/>
      <c r="F38" s="26"/>
      <c r="G38" s="16"/>
      <c r="H38" s="15"/>
      <c r="I38" s="15"/>
      <c r="J38" s="15"/>
      <c r="K38" s="15"/>
      <c r="L38" s="15"/>
      <c r="M38" s="15"/>
    </row>
    <row r="39" spans="2:17" ht="15.75" customHeight="1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2:17" ht="15.75" customHeight="1" x14ac:dyDescent="0.25">
      <c r="B40" s="15"/>
      <c r="C40" s="25"/>
      <c r="D40" s="15"/>
      <c r="E40" s="15"/>
      <c r="F40" s="15"/>
      <c r="G40" s="15"/>
      <c r="H40" s="15"/>
      <c r="I40" s="15"/>
      <c r="J40" s="15"/>
      <c r="K40" s="15"/>
      <c r="L40" s="15"/>
    </row>
    <row r="41" spans="2:17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2:17" ht="15.75" customHeight="1" x14ac:dyDescent="0.25">
      <c r="B42" s="15"/>
      <c r="C42" s="15"/>
      <c r="D42" s="50"/>
      <c r="E42" s="50"/>
      <c r="F42" s="50"/>
      <c r="G42" s="50"/>
      <c r="H42" s="50"/>
      <c r="I42" s="50"/>
      <c r="J42" s="50"/>
      <c r="K42" s="50"/>
      <c r="L42" s="50"/>
    </row>
    <row r="43" spans="2:17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2:17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17" ht="15.75" customHeight="1" x14ac:dyDescent="0.25">
      <c r="B45" s="15"/>
      <c r="C45" s="25"/>
      <c r="D45" s="15"/>
      <c r="E45" s="15"/>
      <c r="F45" s="15"/>
      <c r="G45" s="15"/>
      <c r="H45" s="15"/>
      <c r="I45" s="15"/>
      <c r="J45" s="15"/>
      <c r="K45" s="15"/>
      <c r="L45" s="15"/>
    </row>
    <row r="46" spans="2:17" ht="15.75" customHeight="1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17" ht="15.75" customHeight="1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O47" s="8"/>
      <c r="Q47" s="8"/>
    </row>
    <row r="48" spans="2:17" ht="15.75" customHeight="1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O48" s="8"/>
      <c r="Q48" s="8"/>
    </row>
    <row r="49" spans="2:20" ht="15.75" customHeight="1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2:20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2:20" ht="15.75" customHeight="1" x14ac:dyDescent="0.25">
      <c r="B51" s="15"/>
      <c r="C51" s="15"/>
      <c r="D51" s="28"/>
      <c r="E51" s="28"/>
      <c r="F51" s="28"/>
      <c r="G51" s="28"/>
      <c r="H51" s="28"/>
      <c r="I51" s="28"/>
      <c r="J51" s="28"/>
      <c r="K51" s="28"/>
      <c r="L51" s="28"/>
    </row>
    <row r="52" spans="2:20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2:20" ht="15.75" customHeight="1" x14ac:dyDescent="0.25">
      <c r="B53" s="15"/>
      <c r="C53" s="25"/>
      <c r="D53" s="15"/>
      <c r="E53" s="15"/>
      <c r="F53" s="15"/>
      <c r="G53" s="15"/>
      <c r="H53" s="15"/>
      <c r="I53" s="15"/>
      <c r="J53" s="15"/>
      <c r="K53" s="15"/>
      <c r="L53" s="15"/>
    </row>
    <row r="54" spans="2:20" ht="15.75" customHeight="1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2:20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2:20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2:20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T57" s="10"/>
    </row>
    <row r="58" spans="2:20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2:20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2:20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2:20" x14ac:dyDescent="0.25">
      <c r="B61" s="15"/>
      <c r="C61" s="15"/>
      <c r="D61" s="28"/>
      <c r="E61" s="28"/>
      <c r="F61" s="28"/>
      <c r="G61" s="28"/>
      <c r="H61" s="28"/>
      <c r="I61" s="28"/>
      <c r="J61" s="28"/>
      <c r="K61" s="28"/>
      <c r="L61" s="28"/>
    </row>
    <row r="62" spans="2:20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O62" s="8"/>
    </row>
    <row r="63" spans="2:20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2:20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2:1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O66" s="8"/>
    </row>
    <row r="67" spans="2:1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2:15" x14ac:dyDescent="0.25">
      <c r="O68" s="8"/>
    </row>
    <row r="69" spans="2:15" x14ac:dyDescent="0.25">
      <c r="O69" s="8"/>
    </row>
    <row r="70" spans="2:15" x14ac:dyDescent="0.25">
      <c r="O70" s="8"/>
    </row>
    <row r="74" spans="2:15" x14ac:dyDescent="0.25">
      <c r="O74" s="8"/>
    </row>
  </sheetData>
  <mergeCells count="4">
    <mergeCell ref="D30:L30"/>
    <mergeCell ref="C34:I34"/>
    <mergeCell ref="D42:L42"/>
    <mergeCell ref="C37:K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2</vt:lpstr>
      <vt:lpstr>Question 3</vt:lpstr>
      <vt:lpstr>Question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2023-01-18T02:14:24Z</dcterms:created>
  <dcterms:modified xsi:type="dcterms:W3CDTF">2023-02-28T23:54:58Z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-1198801791</vt:i4>
  </property>
  <property fmtid="{D5CDD505-2E9C-101B-9397-08002B2CF9AE}" pid="3" name="_NewReviewCycle">
    <vt:lpwstr/>
  </property>
  <property fmtid="{D5CDD505-2E9C-101B-9397-08002B2CF9AE}" pid="4" name="_EmailSubject">
    <vt:lpwstr>Final Fall 2022 Exams and Draft Spring 2023 Exams</vt:lpwstr>
  </property>
  <property fmtid="{D5CDD505-2E9C-101B-9397-08002B2CF9AE}" pid="5" name="_AuthorEmail">
    <vt:lpwstr>zorast.wadia@milliman.com</vt:lpwstr>
  </property>
  <property fmtid="{D5CDD505-2E9C-101B-9397-08002B2CF9AE}" pid="6" name="_AuthorEmailDisplayName">
    <vt:lpwstr>Zorast Wadia</vt:lpwstr>
  </property>
  <property fmtid="{D5CDD505-2E9C-101B-9397-08002B2CF9AE}" pid="7" name="_ReviewingToolsShownOnce">
    <vt:lpwstr/>
  </property>
</Properties>
</file>