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2\F22\"/>
    </mc:Choice>
  </mc:AlternateContent>
  <xr:revisionPtr revIDLastSave="0" documentId="13_ncr:8001_{1214EEFA-B382-49D5-A415-F8C55B30DBA1}" xr6:coauthVersionLast="47" xr6:coauthVersionMax="47" xr10:uidLastSave="{00000000-0000-0000-0000-000000000000}"/>
  <bookViews>
    <workbookView xWindow="1536" yWindow="1536" windowWidth="17280" windowHeight="9024" tabRatio="784" xr2:uid="{00000000-000D-0000-FFFF-FFFF00000000}"/>
  </bookViews>
  <sheets>
    <sheet name="Question1" sheetId="39" r:id="rId1"/>
    <sheet name="Question2" sheetId="40" r:id="rId2"/>
    <sheet name="Question3" sheetId="41" r:id="rId3"/>
    <sheet name="Question4" sheetId="42" r:id="rId4"/>
    <sheet name="Question5" sheetId="43" r:id="rId5"/>
    <sheet name="Question6" sheetId="44" r:id="rId6"/>
    <sheet name="Question7" sheetId="45" r:id="rId7"/>
    <sheet name="Question8" sheetId="46" r:id="rId8"/>
    <sheet name="Question9" sheetId="47" r:id="rId9"/>
    <sheet name="Question10" sheetId="48" r:id="rId10"/>
    <sheet name="Question11" sheetId="49" r:id="rId11"/>
    <sheet name="Question12" sheetId="50" r:id="rId12"/>
    <sheet name="Question13" sheetId="51" r:id="rId13"/>
    <sheet name="Question14" sheetId="52" r:id="rId14"/>
    <sheet name="Question15" sheetId="53" r:id="rId15"/>
    <sheet name="Question16" sheetId="54" r:id="rId16"/>
    <sheet name="Question17" sheetId="55" r:id="rId17"/>
    <sheet name="Question18" sheetId="56" r:id="rId18"/>
    <sheet name="Question19" sheetId="57" r:id="rId19"/>
    <sheet name="Question20" sheetId="58" r:id="rId20"/>
  </sheets>
  <definedNames>
    <definedName name="_Hlk111033648" localSheetId="18">Question19!#REF!</definedName>
    <definedName name="OLE_LINK1" localSheetId="11">Question12!$B$33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" i="52" l="1"/>
  <c r="D83" i="52"/>
  <c r="E83" i="52"/>
  <c r="F83" i="52"/>
  <c r="G83" i="52"/>
  <c r="H83" i="52"/>
  <c r="Q30" i="49" l="1"/>
  <c r="U30" i="49" s="1"/>
  <c r="Y30" i="49" s="1"/>
  <c r="Q46" i="49"/>
  <c r="U46" i="49" s="1"/>
  <c r="Y46" i="49" s="1"/>
  <c r="Y42" i="40" l="1"/>
  <c r="AK42" i="40" s="1"/>
  <c r="Y23" i="40"/>
  <c r="AK23" i="40" s="1"/>
</calcChain>
</file>

<file path=xl/sharedStrings.xml><?xml version="1.0" encoding="utf-8"?>
<sst xmlns="http://schemas.openxmlformats.org/spreadsheetml/2006/main" count="591" uniqueCount="380">
  <si>
    <t>(c)</t>
  </si>
  <si>
    <t>ANSWER:</t>
  </si>
  <si>
    <t>(d)</t>
  </si>
  <si>
    <t>(e)</t>
  </si>
  <si>
    <t>(a)</t>
  </si>
  <si>
    <t>(b)</t>
  </si>
  <si>
    <t xml:space="preserve">(2.5 points)  Calculate.  </t>
  </si>
  <si>
    <t>(f)</t>
  </si>
  <si>
    <t>(g)</t>
  </si>
  <si>
    <t>(h)</t>
  </si>
  <si>
    <t>The response for part (a) is to be provided in the Word document.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</si>
  <si>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</t>
    </r>
  </si>
  <si>
    <t>Question 1</t>
  </si>
  <si>
    <r>
      <t>(</t>
    </r>
    <r>
      <rPr>
        <i/>
        <sz val="12"/>
        <color rgb="FF002060"/>
        <rFont val="Times New Roman"/>
        <family val="1"/>
      </rPr>
      <t>5 points</t>
    </r>
    <r>
      <rPr>
        <sz val="12"/>
        <color rgb="FF002060"/>
        <rFont val="Times New Roman"/>
        <family val="1"/>
      </rPr>
      <t>)</t>
    </r>
  </si>
  <si>
    <t>(i)</t>
  </si>
  <si>
    <t>(ii)</t>
  </si>
  <si>
    <t>(iii)</t>
  </si>
  <si>
    <t xml:space="preserve">Diminishing deductible per event where: 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</si>
  <si>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Losses with a total value between 50,000 and 100,000 would be proportionately shared between the garage owner and the insurer.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</si>
  <si>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State one advantage of a deductible from an insurer’s perspective.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</si>
  <si>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claims paid by the insurer under each of the following scenarios: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</si>
  <si>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State one reason why insurers favor including a coinsurance requirement in property policies.</t>
    </r>
  </si>
  <si>
    <t>Question 2</t>
  </si>
  <si>
    <t>You are conducting a ratemaking analysis for a personal automobile line of business.  You are given the following information:</t>
  </si>
  <si>
    <t>The following rate changes have occurred since 2017:</t>
  </si>
  <si>
    <t>Effective Date</t>
  </si>
  <si>
    <t>Rate Change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</si>
  <si>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are written for twelve-month policy terms.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</si>
  <si>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are assumed to be written uniformly throughout a calendar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</si>
  <si>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There was a regulatory change where all premiums in force on </t>
    </r>
  </si>
  <si>
    <t xml:space="preserve"> were reduced by 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</si>
  <si>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Calendar year 2019 earned premium is 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</si>
  <si>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2019 earned premium adjusted to current rate levels for ratemaking purposes.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</si>
  <si>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why the answer to part (a) would be higher if all policies were six-month policies instead of twelve-month policies.</t>
    </r>
  </si>
  <si>
    <t>The regulator is considering an increase to the state-mandated minimum policy limits effective January 1, 2023.  Premiums will change to reflect this policy limits change.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</si>
  <si>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what affect this change would have on the on-level calculation from part (a).</t>
    </r>
  </si>
  <si>
    <t>Question 3</t>
  </si>
  <si>
    <t>The response for part (b) is to be provided in the Word document.</t>
  </si>
  <si>
    <t xml:space="preserve">Insurer I purchases a per risk excess of loss reinsurance contract from Reinsurer R with a 5 million excess of 3 million limit.  The reinsurance contract also includes a 10 million annual aggregate deductible. </t>
  </si>
  <si>
    <t>Insurer I experiences the following claims covered by the policy:</t>
  </si>
  <si>
    <t>Claim</t>
  </si>
  <si>
    <t>Number</t>
  </si>
  <si>
    <t>Ultimate</t>
  </si>
  <si>
    <t>Claims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</si>
  <si>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amount paid by I and R for each claim.</t>
    </r>
  </si>
  <si>
    <t>Question 4</t>
  </si>
  <si>
    <t>You are estimating accident year (AY) 2021 ultimate claims by layer for a liability line of business. You are given the following information evaluated as of December 31, 2021:</t>
  </si>
  <si>
    <t xml:space="preserve">Selected Age-to-Age Factors </t>
  </si>
  <si>
    <t>for Reported Claims at Alternative Limits</t>
  </si>
  <si>
    <t>Limit</t>
  </si>
  <si>
    <t>24-36</t>
  </si>
  <si>
    <t>36-48</t>
  </si>
  <si>
    <t>48-60</t>
  </si>
  <si>
    <t>60-72</t>
  </si>
  <si>
    <t xml:space="preserve">  </t>
  </si>
  <si>
    <r>
      <t>Severity Relativity (</t>
    </r>
    <r>
      <rPr>
        <b/>
        <i/>
        <sz val="12"/>
        <color rgb="FF002060"/>
        <rFont val="Times New Roman"/>
        <family val="1"/>
      </rPr>
      <t>R</t>
    </r>
    <r>
      <rPr>
        <b/>
        <i/>
        <vertAlign val="subscript"/>
        <sz val="12"/>
        <color rgb="FF002060"/>
        <rFont val="Times New Roman"/>
        <family val="1"/>
      </rPr>
      <t>t</t>
    </r>
    <r>
      <rPr>
        <b/>
        <sz val="12"/>
        <color rgb="FF002060"/>
        <rFont val="Times New Roman"/>
        <family val="1"/>
      </rPr>
      <t>) to 2 Million Limit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</si>
  <si>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is no claim development beyond 72 months.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</si>
  <si>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No claim for this line of business can exceed 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</si>
  <si>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ultimate claims for AY 2021 in the layer 500,000 excess of 500,000 using each of the following approaches:</t>
    </r>
  </si>
  <si>
    <r>
      <t>(i)</t>
    </r>
    <r>
      <rPr>
        <sz val="7"/>
        <color rgb="FF002060"/>
        <rFont val="Times New Roman"/>
        <family val="1"/>
      </rPr>
      <t xml:space="preserve">              </t>
    </r>
    <r>
      <rPr>
        <sz val="12"/>
        <color rgb="FF002060"/>
        <rFont val="Times New Roman"/>
        <family val="1"/>
      </rPr>
      <t>Selected development factors</t>
    </r>
  </si>
  <si>
    <r>
      <t>(ii)</t>
    </r>
    <r>
      <rPr>
        <sz val="7"/>
        <color rgb="FF002060"/>
        <rFont val="Times New Roman"/>
        <family val="1"/>
      </rPr>
      <t xml:space="preserve">            </t>
    </r>
    <r>
      <rPr>
        <sz val="12"/>
        <color rgb="FF002060"/>
        <rFont val="Times New Roman"/>
        <family val="1"/>
      </rPr>
      <t xml:space="preserve">Theoretical development factors based upon Siewert’s formulas  </t>
    </r>
  </si>
  <si>
    <r>
      <t>(iii)</t>
    </r>
    <r>
      <rPr>
        <sz val="7"/>
        <color rgb="FF002060"/>
        <rFont val="Times New Roman"/>
        <family val="1"/>
      </rPr>
      <t xml:space="preserve">          </t>
    </r>
    <r>
      <rPr>
        <sz val="12"/>
        <color rgb="FF002060"/>
        <rFont val="Times New Roman"/>
        <family val="1"/>
      </rPr>
      <t>Industry ILFs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</si>
  <si>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ILFs for 2,000,000 and 1,000,000, assuming a basic limit of 500,000, using each of the following approaches:</t>
    </r>
  </si>
  <si>
    <t>Question 5</t>
  </si>
  <si>
    <t>You are conducting an expense analysis to be used in ratemaking for a line of business, and are given the following information:</t>
  </si>
  <si>
    <t>Calendar Year</t>
  </si>
  <si>
    <t>Earned Premiums</t>
  </si>
  <si>
    <t>Earned Premiums at Current Rate Level</t>
  </si>
  <si>
    <t>Fixed Expenses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</si>
  <si>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Recommend the annual fixed expense trend.  Justify your recommendation.</t>
    </r>
  </si>
  <si>
    <t>You are given the following additional information: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</si>
  <si>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are written as 12-month policies.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</si>
  <si>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premium trend is</t>
    </r>
  </si>
  <si>
    <t xml:space="preserve"> for one year.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</si>
  <si>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New rates will be effective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</si>
  <si>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Calculate the fixed expense ratio to be used in ratemaking, using a simple average from calendar years 2019, 2020 and 2021.</t>
    </r>
  </si>
  <si>
    <t>Question 6</t>
  </si>
  <si>
    <r>
      <t>(</t>
    </r>
    <r>
      <rPr>
        <i/>
        <sz val="12"/>
        <color rgb="FF002060"/>
        <rFont val="Times New Roman"/>
        <family val="1"/>
      </rPr>
      <t>12 points</t>
    </r>
    <r>
      <rPr>
        <sz val="12"/>
        <color rgb="FF002060"/>
        <rFont val="Times New Roman"/>
        <family val="1"/>
      </rPr>
      <t>)</t>
    </r>
  </si>
  <si>
    <t xml:space="preserve">You are estimating ultimate claims for a long-tailed line of business, and are given the following information: </t>
  </si>
  <si>
    <t>Accident Year</t>
  </si>
  <si>
    <t>Earned Exposures</t>
  </si>
  <si>
    <t>Counts</t>
  </si>
  <si>
    <t>Severity</t>
  </si>
  <si>
    <t>Total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</si>
  <si>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claim frequency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</si>
  <si>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claim severity trend is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</si>
  <si>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ultimate claims using the development-based frequency-severity method.</t>
    </r>
  </si>
  <si>
    <t>Reported Claims</t>
  </si>
  <si>
    <t>Paid Claims</t>
  </si>
  <si>
    <t>Reported Counts</t>
  </si>
  <si>
    <t>Closed Counts</t>
  </si>
  <si>
    <t>You are provided with the following average ultimate reported severities, adjusted for the change in case adequacy:</t>
  </si>
  <si>
    <t>Ultimate Reported Severities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</si>
  <si>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Recommend the revised annual claim severity trend.  Justify your recommendation.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</si>
  <si>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why you might expect the answer to part (c) to be lower than the original annual severity trend of 6.5%.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</si>
  <si>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expected claims for all accident years using the expected method and your recommended annual claim severity trend from part (c).  Justify any selections.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</si>
  <si>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 xml:space="preserve">)  Calculate ultimate claims for all accident years using the Bornhuetter Ferguson method. </t>
    </r>
  </si>
  <si>
    <t>You projected ultimate claims using several methods above.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</si>
  <si>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the selected ultimate claims for accident year 2021 for this line of business.  Justify your recommendation.</t>
    </r>
  </si>
  <si>
    <t>Question 7</t>
  </si>
  <si>
    <t> Accident Year</t>
  </si>
  <si>
    <t>Reported Claim Frequency</t>
  </si>
  <si>
    <t>Ratios of Paid Claims to Reported Claims</t>
  </si>
  <si>
    <t>The following data triangles are provided here for your reference, but the response for question 7 is to be provided in the Word document.</t>
  </si>
  <si>
    <t>Question 8</t>
  </si>
  <si>
    <t>DSI provides insurance that covers the replacement of an electric vehicle’s battery when it is damaged in an accident.  You are given the following DSI claims experience for this product:</t>
  </si>
  <si>
    <t>Age Group</t>
  </si>
  <si>
    <t>Sex</t>
  </si>
  <si>
    <t>Number of Vehicles</t>
  </si>
  <si>
    <t>Estimated Ultimate</t>
  </si>
  <si>
    <t>25 and over</t>
  </si>
  <si>
    <t>Male</t>
  </si>
  <si>
    <t>Female</t>
  </si>
  <si>
    <t>Under 25</t>
  </si>
  <si>
    <r>
      <t>(</t>
    </r>
    <r>
      <rPr>
        <i/>
        <sz val="12"/>
        <color rgb="FF002060"/>
        <rFont val="Times New Roman"/>
        <family val="1"/>
      </rPr>
      <t>6 points</t>
    </r>
    <r>
      <rPr>
        <sz val="12"/>
        <color rgb="FF002060"/>
        <rFont val="Times New Roman"/>
        <family val="1"/>
      </rPr>
      <t>)</t>
    </r>
  </si>
  <si>
    <t xml:space="preserve">The company is using an underlying pure premium of </t>
  </si>
  <si>
    <t>Your colleague recommends increasing the pure premium to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</si>
  <si>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Critique your colleague’s recommendation.</t>
    </r>
  </si>
  <si>
    <t>, where</t>
  </si>
  <si>
    <t xml:space="preserve"> is the overall average pure premium underlying the experience of all insureds with given risk characteristics,</t>
  </si>
  <si>
    <t xml:space="preserve">Another colleague proposes a single variable risk classification analysis for each of the variables, age group and sex.  </t>
  </si>
  <si>
    <t xml:space="preserve">The new premium for each combination of age group and sex is determined as </t>
  </si>
  <si>
    <r>
      <t>·</t>
    </r>
    <r>
      <rPr>
        <sz val="7"/>
        <color rgb="FF002060"/>
        <rFont val="Times New Roman"/>
        <family val="1"/>
      </rPr>
      <t xml:space="preserve">       </t>
    </r>
  </si>
  <si>
    <r>
      <t>(</t>
    </r>
    <r>
      <rPr>
        <i/>
        <sz val="12"/>
        <color rgb="FF002060"/>
        <rFont val="Times New Roman"/>
        <family val="1"/>
      </rPr>
      <t>i</t>
    </r>
    <r>
      <rPr>
        <sz val="12"/>
        <color rgb="FF002060"/>
        <rFont val="Times New Roman"/>
        <family val="1"/>
      </rPr>
      <t xml:space="preserve"> = 1 for 25 and over, </t>
    </r>
    <r>
      <rPr>
        <i/>
        <sz val="12"/>
        <color rgb="FF002060"/>
        <rFont val="Times New Roman"/>
        <family val="1"/>
      </rPr>
      <t>i</t>
    </r>
    <r>
      <rPr>
        <sz val="12"/>
        <color rgb="FF002060"/>
        <rFont val="Times New Roman"/>
        <family val="1"/>
      </rPr>
      <t xml:space="preserve"> = 2 for under 25)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</si>
  <si>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i/>
        <sz val="12"/>
        <color rgb="FF002060"/>
        <rFont val="Times New Roman"/>
        <family val="1"/>
      </rPr>
      <t>S</t>
    </r>
    <r>
      <rPr>
        <i/>
        <vertAlign val="subscript"/>
        <sz val="12"/>
        <color rgb="FF002060"/>
        <rFont val="Times New Roman"/>
        <family val="1"/>
      </rPr>
      <t>j</t>
    </r>
    <r>
      <rPr>
        <sz val="12"/>
        <color rgb="FF002060"/>
        <rFont val="Times New Roman"/>
        <family val="1"/>
      </rPr>
      <t xml:space="preserve"> is the relativity for an insured in risk class </t>
    </r>
    <r>
      <rPr>
        <i/>
        <sz val="12"/>
        <color rgb="FF002060"/>
        <rFont val="Times New Roman"/>
        <family val="1"/>
      </rPr>
      <t>j</t>
    </r>
    <r>
      <rPr>
        <sz val="12"/>
        <color rgb="FF002060"/>
        <rFont val="Times New Roman"/>
        <family val="1"/>
      </rPr>
      <t>, sex.</t>
    </r>
  </si>
  <si>
    <r>
      <t>(</t>
    </r>
    <r>
      <rPr>
        <i/>
        <sz val="12"/>
        <color rgb="FF002060"/>
        <rFont val="Times New Roman"/>
        <family val="1"/>
      </rPr>
      <t>j</t>
    </r>
    <r>
      <rPr>
        <sz val="12"/>
        <color rgb="FF002060"/>
        <rFont val="Times New Roman"/>
        <family val="1"/>
      </rPr>
      <t xml:space="preserve"> = 1 for male,  </t>
    </r>
    <r>
      <rPr>
        <i/>
        <sz val="12"/>
        <color rgb="FF002060"/>
        <rFont val="Times New Roman"/>
        <family val="1"/>
      </rPr>
      <t>j</t>
    </r>
    <r>
      <rPr>
        <sz val="12"/>
        <color rgb="FF002060"/>
        <rFont val="Times New Roman"/>
        <family val="1"/>
      </rPr>
      <t xml:space="preserve"> = 2 for female)</t>
    </r>
  </si>
  <si>
    <t xml:space="preserve">with the single variable risk classification analysis, 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</si>
  <si>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 xml:space="preserve">)  Calculate </t>
    </r>
    <r>
      <rPr>
        <i/>
        <sz val="12"/>
        <color rgb="FF002060"/>
        <rFont val="Times New Roman"/>
        <family val="1"/>
      </rPr>
      <t>A</t>
    </r>
    <r>
      <rPr>
        <i/>
        <vertAlign val="subscript"/>
        <sz val="12"/>
        <color rgb="FF002060"/>
        <rFont val="Times New Roman"/>
        <family val="1"/>
      </rPr>
      <t>2</t>
    </r>
    <r>
      <rPr>
        <sz val="12"/>
        <color rgb="FF002060"/>
        <rFont val="Times New Roman"/>
        <family val="1"/>
      </rPr>
      <t xml:space="preserve">, </t>
    </r>
    <r>
      <rPr>
        <i/>
        <sz val="12"/>
        <color rgb="FF002060"/>
        <rFont val="Times New Roman"/>
        <family val="1"/>
      </rPr>
      <t>S</t>
    </r>
    <r>
      <rPr>
        <i/>
        <vertAlign val="subscript"/>
        <sz val="12"/>
        <color rgb="FF002060"/>
        <rFont val="Times New Roman"/>
        <family val="1"/>
      </rPr>
      <t>2</t>
    </r>
    <r>
      <rPr>
        <sz val="12"/>
        <color rgb="FF002060"/>
        <rFont val="Times New Roman"/>
        <family val="1"/>
      </rPr>
      <t xml:space="preserve">, and 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</si>
  <si>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Describe two approaches that address the issues identified in part (c).</t>
    </r>
  </si>
  <si>
    <r>
      <t xml:space="preserve">Credibility and homogeneity </t>
    </r>
    <r>
      <rPr>
        <sz val="12"/>
        <color rgb="FF002060"/>
        <rFont val="TimesNewRomanPSMT"/>
      </rPr>
      <t xml:space="preserve">frequently present conflicting objectives in the actuarial work supporting risk classification systems. 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</si>
  <si>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this conflict.</t>
    </r>
  </si>
  <si>
    <t>Question 9</t>
  </si>
  <si>
    <t>You are calculating premium liabilities as of December 31, 2021 for ABC Insurance.  You are given the following information:</t>
  </si>
  <si>
    <t>Gross Unearned Premium</t>
  </si>
  <si>
    <t>Selected Ultimate Claims Ratio, including ALAE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</si>
  <si>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Policies are annual and are written uniformly throughout the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</si>
  <si>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Reinsurance does not cover ULAE or general expenses.</t>
    </r>
  </si>
  <si>
    <t>quota share treaty covering policies written in 2021.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</si>
  <si>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only reinsurance in force during 2021 was a</t>
    </r>
  </si>
  <si>
    <t>of gross claims including ALAE.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</si>
  <si>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ULAE is estimated at </t>
    </r>
  </si>
  <si>
    <t>of gross premium.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</si>
  <si>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general expense ratio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</si>
  <si>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proportion of general expense applicable to unearned premium is </t>
    </r>
  </si>
  <si>
    <t xml:space="preserve"> of net earned premium.  The impact on the claim ratio is expected to be negligible. </t>
  </si>
  <si>
    <t>A new catastrophe excess of loss reinsurance policy will be added effective January 1, 2022.  This will cover claims incurred</t>
  </si>
  <si>
    <t xml:space="preserve"> in 2022 and apply after the quota share treaty.  The cost of the catastrophe reinsurance will be 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</si>
  <si>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premium deficiency reserve or equity in the unearned premium as of December 31, 2021.</t>
    </r>
  </si>
  <si>
    <t xml:space="preserve">Recent legislative changes will increase the cost of all claims incurred after December 31, 2021 by 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</si>
  <si>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Recalculate the premium deficiency reserve or equity in the unearned premium as of December 31, 2021, incorporating this legislative change.</t>
    </r>
  </si>
  <si>
    <t>Question 10</t>
  </si>
  <si>
    <t>The response for question 10 is to be provided in the Word document.</t>
  </si>
  <si>
    <t>Question 11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</si>
  <si>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the option(s) for recognizing written exposures on each policy.</t>
    </r>
  </si>
  <si>
    <t>You are estimating unpaid unallocated loss adjustment expenses (ULAE) as of</t>
  </si>
  <si>
    <t>December 31, 2021 using the Wendy Johnson count-based method, and are given the following weights for three different claim types:</t>
  </si>
  <si>
    <t>Newly Reported Counts</t>
  </si>
  <si>
    <t>Open Counts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</si>
  <si>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one such special study.</t>
    </r>
  </si>
  <si>
    <t>Incremental Reported Counts</t>
  </si>
  <si>
    <t>Incremental Closed Counts</t>
  </si>
  <si>
    <t>Paid ULAE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</si>
  <si>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claim trend is 2%.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</si>
  <si>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Recommend an average ULAE per weighted count.  Justify your recommendation.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</si>
  <si>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estimated unpaid ULAE as of December 31, 2021.</t>
    </r>
  </si>
  <si>
    <t>Question 13</t>
  </si>
  <si>
    <t>The response for question 13 is to be provided in the Word document.</t>
  </si>
  <si>
    <t>Question 14</t>
  </si>
  <si>
    <t>You are performing a ratemaking analysis of a homeowners book of business for State Q.  As part of the analysis, you are reviewing loadings for catastrophes and large claims.</t>
  </si>
  <si>
    <t>You are given the following State Q ultimate pure premium for non-hurricane weather excluding hail (referred to as weather claims below) per 100 earned house years (EHY):</t>
  </si>
  <si>
    <t xml:space="preserve">Pure Premium per 100 EHY 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</si>
  <si>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are written for 12-month policy terms.</t>
    </r>
  </si>
  <si>
    <t>for one year.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</si>
  <si>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new rates are to be effective 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</si>
  <si>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the annual pure premium trend for weather claims.  Justify your recommendation.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</si>
  <si>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Recommend the trended ultimate pure premium for weather claims per 100 EHY to use in ratemaking.  Justify your recommendation.</t>
    </r>
  </si>
  <si>
    <t>Earned House Years</t>
  </si>
  <si>
    <t>Trended Earned Premiums at Current Rate Level</t>
  </si>
  <si>
    <t>Trended Ultimate Claims</t>
  </si>
  <si>
    <t>Accident Year Weights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</si>
  <si>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square root rule is used for partial credibility.</t>
    </r>
  </si>
  <si>
    <t xml:space="preserve"> EHY.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</si>
  <si>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full credibility standard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</si>
  <si>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trended adjusted country-wide ultimate claim ratio (including ULAE)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</si>
  <si>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ULAE to claim ratio is </t>
    </r>
  </si>
  <si>
    <t xml:space="preserve"> of premiums.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</si>
  <si>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selected fixed expenses are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</si>
  <si>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selected variable expenses are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</si>
  <si>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selected profit and contingencies are 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</si>
  <si>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indicated rate level change, including a loading for weather claims.</t>
    </r>
  </si>
  <si>
    <t>Question 15</t>
  </si>
  <si>
    <t>You are analyzing ultimate claims for a long-tailed line of business, and are given the following information:</t>
  </si>
  <si>
    <t>Accident</t>
  </si>
  <si>
    <t>Cumulative Paid Claims</t>
  </si>
  <si>
    <t>Year</t>
  </si>
  <si>
    <t>Paid Claims Age-to-Age Development Factors</t>
  </si>
  <si>
    <t>72-84</t>
  </si>
  <si>
    <t>84-96</t>
  </si>
  <si>
    <t>96-Ult.</t>
  </si>
  <si>
    <t>Selected</t>
  </si>
  <si>
    <t>The selected age-to-age development factors were recommended by your colleague as the simple average of all years.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</si>
  <si>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Estimate ultimate claims using paid claims and your colleague’s selected age-to-age factors.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</si>
  <si>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 xml:space="preserve">)  Explain your rationale for each of the concerns identified in part (b). 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</si>
  <si>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alternative selected age-to-age factors for the following. Justify your recommendations.</t>
    </r>
  </si>
  <si>
    <r>
      <t>(i)</t>
    </r>
    <r>
      <rPr>
        <sz val="7"/>
        <color rgb="FF002060"/>
        <rFont val="Times New Roman"/>
        <family val="1"/>
      </rPr>
      <t xml:space="preserve">              </t>
    </r>
    <r>
      <rPr>
        <sz val="12"/>
        <color rgb="FF002060"/>
        <rFont val="Times New Roman"/>
        <family val="1"/>
      </rPr>
      <t>12-24</t>
    </r>
  </si>
  <si>
    <r>
      <t>(ii)</t>
    </r>
    <r>
      <rPr>
        <sz val="7"/>
        <color rgb="FF002060"/>
        <rFont val="Times New Roman"/>
        <family val="1"/>
      </rPr>
      <t xml:space="preserve">            </t>
    </r>
    <r>
      <rPr>
        <sz val="12"/>
        <color rgb="FF002060"/>
        <rFont val="Times New Roman"/>
        <family val="1"/>
      </rPr>
      <t>36-48</t>
    </r>
  </si>
  <si>
    <t>Reported Claims Age-to-Age Development Factors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</si>
  <si>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Estimate ultimate claims using reported claims and your colleague’s selected age-to-age factors.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</si>
  <si>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Provide two reasons why the ultimate claims from part (e) are higher than the ultimate claims from part (a).</t>
    </r>
  </si>
  <si>
    <t>Your colleague has noted that the latest diagonal of the reported age-to-age development factors triangle has increased significantly and has concluded that there has been an increase in the rate of claim settlement.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</si>
  <si>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Evaluate your colleague’s conclusion.</t>
    </r>
  </si>
  <si>
    <t>Question 16</t>
  </si>
  <si>
    <t>Experience Period Calendar Quarter Ending</t>
  </si>
  <si>
    <t>Written Exposures</t>
  </si>
  <si>
    <t>Actual Written Premiums</t>
  </si>
  <si>
    <t>On-Level Written Premiums</t>
  </si>
  <si>
    <t>2018-1</t>
  </si>
  <si>
    <t>2018-2</t>
  </si>
  <si>
    <t>2018-3</t>
  </si>
  <si>
    <t>2018-4</t>
  </si>
  <si>
    <t>2019-1</t>
  </si>
  <si>
    <t>2019-2</t>
  </si>
  <si>
    <t>2019-3</t>
  </si>
  <si>
    <t>2019-4</t>
  </si>
  <si>
    <t>2020-1</t>
  </si>
  <si>
    <t>2020-2</t>
  </si>
  <si>
    <t>2020-3</t>
  </si>
  <si>
    <t>2020-4</t>
  </si>
  <si>
    <t>2021-1</t>
  </si>
  <si>
    <t>2021-2</t>
  </si>
  <si>
    <t>2021-3</t>
  </si>
  <si>
    <t>2021-4</t>
  </si>
  <si>
    <t>2022-1</t>
  </si>
  <si>
    <t>2022-2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</si>
  <si>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quarterly change in average written premiums using:</t>
    </r>
  </si>
  <si>
    <r>
      <t>(i)</t>
    </r>
    <r>
      <rPr>
        <sz val="7"/>
        <color rgb="FF002060"/>
        <rFont val="Times New Roman"/>
        <family val="1"/>
      </rPr>
      <t xml:space="preserve">              </t>
    </r>
    <r>
      <rPr>
        <sz val="12"/>
        <color rgb="FF002060"/>
        <rFont val="Times New Roman"/>
        <family val="1"/>
      </rPr>
      <t>Change in quarter-to-quarter averages</t>
    </r>
  </si>
  <si>
    <r>
      <t>(ii)</t>
    </r>
    <r>
      <rPr>
        <sz val="7"/>
        <color rgb="FF002060"/>
        <rFont val="Times New Roman"/>
        <family val="1"/>
      </rPr>
      <t xml:space="preserve">            </t>
    </r>
    <r>
      <rPr>
        <sz val="12"/>
        <color rgb="FF002060"/>
        <rFont val="Times New Roman"/>
        <family val="1"/>
      </rPr>
      <t>Change in rolling 4-quarter volume-weighted averages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</si>
  <si>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the annual premium trend.  Justify your recommendation.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</si>
  <si>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are written for annual terms and are written and earned evenly throughout the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</si>
  <si>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First quarter 2022 on-level earned premiums are 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</si>
  <si>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first quarter 2022 on-level earned premiums trended to the future rating period.</t>
    </r>
  </si>
  <si>
    <t>Question 17</t>
  </si>
  <si>
    <r>
      <t>(7</t>
    </r>
    <r>
      <rPr>
        <i/>
        <sz val="12"/>
        <color rgb="FF002060"/>
        <rFont val="Times New Roman"/>
        <family val="1"/>
      </rPr>
      <t xml:space="preserve"> points</t>
    </r>
    <r>
      <rPr>
        <sz val="12"/>
        <color rgb="FF002060"/>
        <rFont val="Times New Roman"/>
        <family val="1"/>
      </rPr>
      <t>)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</si>
  <si>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two reasons an actuary may want to estimate ultimate ALAE separate from ultimate indemnity.</t>
    </r>
  </si>
  <si>
    <t>You are asked to project ultimate ALAE evaluated as of December 31, 2021 using the Cape Cod method.  You are given the following information:</t>
  </si>
  <si>
    <t>Reported ALAE as of Dec. 31, 2021</t>
  </si>
  <si>
    <t>Reported ALAE Cumulative Development Factors</t>
  </si>
  <si>
    <r>
      <t> </t>
    </r>
    <r>
      <rPr>
        <b/>
        <sz val="12"/>
        <color rgb="FF002060"/>
        <rFont val="Times New Roman"/>
        <family val="1"/>
      </rPr>
      <t>Total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</si>
  <si>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frequency trend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</si>
  <si>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severity trend is </t>
    </r>
  </si>
  <si>
    <t xml:space="preserve"> for all claims occurring on or after July 1, 2019.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</si>
  <si>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Tort reform resulted in an estimated claim decrease of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</si>
  <si>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Calculate the adjusted expected pure premium for ALAE (i.e., ALAE cost per exposure) by accident year and in total using the Cape Cod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</si>
  <si>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Comment on whether or not the results from part (b) are consistent with the key assumption of the Cape Cod method.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</si>
  <si>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projected ultimate ALAE by accident year using the Cape Cod method.</t>
    </r>
  </si>
  <si>
    <r>
      <t>(</t>
    </r>
    <r>
      <rPr>
        <i/>
        <sz val="12"/>
        <color rgb="FF002060"/>
        <rFont val="Times New Roman"/>
        <family val="1"/>
      </rPr>
      <t>1</t>
    </r>
    <r>
      <rPr>
        <sz val="12"/>
        <color rgb="FF002060"/>
        <rFont val="Times New Roman"/>
        <family val="1"/>
      </rPr>
      <t xml:space="preserve"> </t>
    </r>
    <r>
      <rPr>
        <i/>
        <sz val="12"/>
        <color rgb="FF002060"/>
        <rFont val="Times New Roman"/>
        <family val="1"/>
      </rPr>
      <t>point</t>
    </r>
    <r>
      <rPr>
        <sz val="12"/>
        <color rgb="FF002060"/>
        <rFont val="Times New Roman"/>
        <family val="1"/>
      </rPr>
      <t>)  Compare actual ALAE as of December 31, 2021 to expected ALAE from the Cape Cod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</si>
  <si>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a scenario where an actuary would likely choose to apply the Generalized Cape Cod method over the Cape Cod method.</t>
    </r>
  </si>
  <si>
    <t>Question 18</t>
  </si>
  <si>
    <t>Nurses - Professional Liability</t>
  </si>
  <si>
    <t>Report Year</t>
  </si>
  <si>
    <t>Incremental Paid Claims (000) During Calendar Year</t>
  </si>
  <si>
    <t> Report Year</t>
  </si>
  <si>
    <t>Case Estimates (000) at Evaluation Date</t>
  </si>
  <si>
    <t>Dec. 31, 2015</t>
  </si>
  <si>
    <t>Dec. 31, 2016</t>
  </si>
  <si>
    <t>Dec. 31, 2017</t>
  </si>
  <si>
    <t>Dec. 31, 2018</t>
  </si>
  <si>
    <t>Dec. 31, 2019</t>
  </si>
  <si>
    <t>Dec. 31, 2020</t>
  </si>
  <si>
    <t>Dec. 31, 2021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</si>
  <si>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Construct a cumulative reported claim development triangle by report year.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</si>
  <si>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Calculate the calendar year 2020 reported claims for the coverage above.</t>
    </r>
  </si>
  <si>
    <t xml:space="preserve">You are subsequently informed that the following six claim transactions were not captured in the previous dataset.  </t>
  </si>
  <si>
    <t>Trans. #</t>
  </si>
  <si>
    <t>Transaction Date</t>
  </si>
  <si>
    <t>Transaction Description</t>
  </si>
  <si>
    <t>Occurrence Date</t>
  </si>
  <si>
    <t>Report Date</t>
  </si>
  <si>
    <t>Change in Case Estimate (000)</t>
  </si>
  <si>
    <t>Indemnity Payment (000)</t>
  </si>
  <si>
    <t>subrogation recovery</t>
  </si>
  <si>
    <t>payment on reported claim file</t>
  </si>
  <si>
    <t>open and close new claim file</t>
  </si>
  <si>
    <t>payment &amp; change in case estimate</t>
  </si>
  <si>
    <t>open new claim file</t>
  </si>
  <si>
    <t>payment on reported claim file with no change in case estimate</t>
  </si>
  <si>
    <t>You are given the following carried IBNR reserves for the Nurses coverage above:</t>
  </si>
  <si>
    <t>IBNR Reserves (000)</t>
  </si>
  <si>
    <t>Question 19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</si>
  <si>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</t>
    </r>
  </si>
  <si>
    <t>You are calculating the experience rating modification for a commercial general liability policy.  You are given the following information:</t>
  </si>
  <si>
    <t>Reported Claims as of July 1, 2022</t>
  </si>
  <si>
    <t>Policy Year</t>
  </si>
  <si>
    <t>Claim ID</t>
  </si>
  <si>
    <t>Total Limits Indemnity</t>
  </si>
  <si>
    <t>ALAE</t>
  </si>
  <si>
    <t>July 1, 2019 – June 30, 2020</t>
  </si>
  <si>
    <t>July 1, 2020 – June 30, 2021</t>
  </si>
  <si>
    <t>Basic Limits Premiums Subject to Experience Rating</t>
  </si>
  <si>
    <t>Percentage of Claims Expected to be Unreported as of July 1, 2022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</si>
  <si>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Partial credibility is assigned to claims using </t>
    </r>
    <r>
      <rPr>
        <i/>
        <sz val="12"/>
        <color rgb="FF002060"/>
        <rFont val="Times New Roman"/>
        <family val="1"/>
      </rPr>
      <t>basic limits premiums subject to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</si>
  <si>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basic limit for indemnity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</si>
  <si>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Maximum Single Limit (MSL)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</si>
  <si>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Adjusted Expected Loss Ratio (AELR) is</t>
    </r>
  </si>
  <si>
    <r>
      <t>experience rating</t>
    </r>
    <r>
      <rPr>
        <sz val="12"/>
        <color rgb="FF002060"/>
        <rFont val="Times New Roman"/>
        <family val="1"/>
      </rPr>
      <t xml:space="preserve">, the square root rule and a full credibility standard of </t>
    </r>
  </si>
  <si>
    <t>Question 20</t>
  </si>
  <si>
    <t>Event #</t>
  </si>
  <si>
    <r>
      <t>Annual Probability of Hurricane (</t>
    </r>
    <r>
      <rPr>
        <b/>
        <i/>
        <sz val="12"/>
        <color rgb="FF002060"/>
        <rFont val="Times New Roman"/>
        <family val="1"/>
      </rPr>
      <t>p</t>
    </r>
    <r>
      <rPr>
        <b/>
        <sz val="12"/>
        <color rgb="FF002060"/>
        <rFont val="Times New Roman"/>
        <family val="1"/>
      </rPr>
      <t>)</t>
    </r>
  </si>
  <si>
    <r>
      <t>Expected Loss (</t>
    </r>
    <r>
      <rPr>
        <b/>
        <i/>
        <sz val="12"/>
        <color rgb="FF002060"/>
        <rFont val="Times New Roman"/>
        <family val="1"/>
      </rPr>
      <t>L</t>
    </r>
    <r>
      <rPr>
        <b/>
        <sz val="12"/>
        <color rgb="FF002060"/>
        <rFont val="Times New Roman"/>
        <family val="1"/>
      </rPr>
      <t>) Per $1,000 of Building Coverage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</si>
  <si>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Calculate the expected Average Annual Loss (AAL) per $1,000 of building coverage.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</si>
  <si>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expense load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</si>
  <si>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average building coverage limit is 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</si>
  <si>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Hurricane Wind Premium for the average building in the zip code using the method described in the American Academy of Actuaries monograph, Uses of Catastrophe Model Output.</t>
    </r>
  </si>
  <si>
    <t>Hurricane insurance costs can vary significantly by location within a state.</t>
  </si>
  <si>
    <t>Zip Code</t>
  </si>
  <si>
    <t>AAL</t>
  </si>
  <si>
    <t>250-year PML</t>
  </si>
  <si>
    <t>A</t>
  </si>
  <si>
    <t>B</t>
  </si>
  <si>
    <r>
      <t xml:space="preserve">You are given the expected AAL and </t>
    </r>
    <r>
      <rPr>
        <sz val="11"/>
        <color rgb="FF002060"/>
        <rFont val="Times New Roman"/>
        <family val="1"/>
      </rPr>
      <t>Probable Maximum Losses (PML)</t>
    </r>
    <r>
      <rPr>
        <sz val="12"/>
        <color rgb="FF002060"/>
        <rFont val="Times New Roman"/>
        <family val="1"/>
      </rPr>
      <t xml:space="preserve"> for hurricane events for two different zip codes in Florida.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</si>
  <si>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Identify which zip code has the highest potential for loss from hurricane events.  Justify your selection.</t>
    </r>
  </si>
  <si>
    <t xml:space="preserve">Straight deductible of </t>
  </si>
  <si>
    <t xml:space="preserve"> of the garage owner’s liability </t>
  </si>
  <si>
    <t xml:space="preserve"> per vehicle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</si>
  <si>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garage owner would fully retain any losses less than </t>
    </r>
  </si>
  <si>
    <t xml:space="preserve">vehicle owner for </t>
  </si>
  <si>
    <t xml:space="preserve"> and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</si>
  <si>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insurer would pay the total value of any covered loss greater than</t>
    </r>
  </si>
  <si>
    <t xml:space="preserve"> coinsurance requirement.</t>
  </si>
  <si>
    <r>
      <t>(i)</t>
    </r>
    <r>
      <rPr>
        <sz val="7"/>
        <color rgb="FF002060"/>
        <rFont val="Times New Roman"/>
        <family val="1"/>
      </rPr>
      <t xml:space="preserve">              </t>
    </r>
    <r>
      <rPr>
        <sz val="12"/>
        <color rgb="FF002060"/>
        <rFont val="Times New Roman"/>
        <family val="1"/>
      </rPr>
      <t>The insured purchased coverage of</t>
    </r>
  </si>
  <si>
    <r>
      <t>(ii)</t>
    </r>
    <r>
      <rPr>
        <sz val="7"/>
        <color rgb="FF002060"/>
        <rFont val="Times New Roman"/>
        <family val="1"/>
      </rPr>
      <t xml:space="preserve">            </t>
    </r>
    <r>
      <rPr>
        <sz val="12"/>
        <color rgb="FF002060"/>
        <rFont val="Times New Roman"/>
        <family val="1"/>
      </rPr>
      <t>The insured purchased coverage of</t>
    </r>
  </si>
  <si>
    <r>
      <t>(iii)</t>
    </r>
    <r>
      <rPr>
        <sz val="7"/>
        <color rgb="FF002060"/>
        <rFont val="Times New Roman"/>
        <family val="1"/>
      </rPr>
      <t xml:space="preserve">          </t>
    </r>
    <r>
      <rPr>
        <sz val="12"/>
        <color rgb="FF002060"/>
        <rFont val="Times New Roman"/>
        <family val="1"/>
      </rPr>
      <t xml:space="preserve">The insured purchased coverage of </t>
    </r>
  </si>
  <si>
    <t xml:space="preserve"> with a</t>
  </si>
  <si>
    <t>You may choose to draw on this diagram to assist you in responding to this question. Use of this diagram is not required for full credit.</t>
  </si>
  <si>
    <t>Industry-Based Increased Limit Factor (ILF)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</si>
  <si>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industry-based ILFs are applicable to claims.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</si>
  <si>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historical annual trend in fixed expenses.</t>
    </r>
  </si>
  <si>
    <t>Projected Ultimate Based on Reported Claims Development Method</t>
  </si>
  <si>
    <t>Diagnostic testing revealed that this line of business has had strengthening of case estimates in calendar year 2021.  You are provided with the following additional information: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</si>
  <si>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Calculate ultimate claims using the ultimate counts provided and ultimate reported severities adjusted for the change in case adequacy.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</si>
  <si>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Describe two possible issues, in general, with the use of a single variable risk classification analysis.</t>
    </r>
  </si>
  <si>
    <r>
      <rPr>
        <sz val="12"/>
        <color rgb="FF002060"/>
        <rFont val="Symbol"/>
        <family val="1"/>
        <charset val="2"/>
      </rPr>
      <t>·</t>
    </r>
    <r>
      <rPr>
        <i/>
        <sz val="12"/>
        <color rgb="FF002060"/>
        <rFont val="Times New Roman"/>
        <family val="1"/>
      </rPr>
      <t>    A</t>
    </r>
    <r>
      <rPr>
        <i/>
        <vertAlign val="subscript"/>
        <sz val="12"/>
        <color rgb="FF002060"/>
        <rFont val="Times New Roman"/>
        <family val="1"/>
      </rPr>
      <t>i</t>
    </r>
    <r>
      <rPr>
        <sz val="12"/>
        <color rgb="FF002060"/>
        <rFont val="Times New Roman"/>
        <family val="1"/>
      </rPr>
      <t xml:space="preserve"> is the relativity for an insured in risk class </t>
    </r>
    <r>
      <rPr>
        <i/>
        <sz val="12"/>
        <color rgb="FF002060"/>
        <rFont val="Times New Roman"/>
        <family val="1"/>
      </rPr>
      <t>i</t>
    </r>
    <r>
      <rPr>
        <sz val="12"/>
        <color rgb="FF002060"/>
        <rFont val="Times New Roman"/>
        <family val="1"/>
      </rPr>
      <t>, age group,</t>
    </r>
  </si>
  <si>
    <t xml:space="preserve">State Q Property excluding Weather Claims </t>
  </si>
  <si>
    <t>You are given the following additional information, where the selected age-to-age development factors were also recommended by your colleague as the simple average of all years.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</si>
  <si>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New rates will be effective 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</si>
  <si>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Update the reported claim development triangle from part (a) to include the missing claim transactions.</t>
    </r>
  </si>
  <si>
    <t>Your catastrophe model produces the following annual probabilities of hurricane events and expected loss for a portfolio of policies in a zip code in Florida: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</si>
  <si>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why hurricane deductibles tend to be larger in inland areas compared to coastal regions.</t>
    </r>
  </si>
  <si>
    <t xml:space="preserve"> per year for every vehicle in the rating plan.  </t>
  </si>
  <si>
    <t xml:space="preserve"> for all vehicles. </t>
  </si>
  <si>
    <t xml:space="preserve"> for one year. 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</si>
  <si>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one way that large claims are differentiated from catastrophe claims when insurers are estimating loadings for ratemaking purposes.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</si>
  <si>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Policy number 101 is a semi-annual policy written on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</si>
  <si>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Policy number 102 is a two-year policy written on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</si>
  <si>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 xml:space="preserve">)  Calculate the percentage premium </t>
    </r>
    <r>
      <rPr>
        <i/>
        <sz val="12"/>
        <color rgb="FF002060"/>
        <rFont val="Times New Roman"/>
        <family val="1"/>
      </rPr>
      <t>earned</t>
    </r>
    <r>
      <rPr>
        <sz val="12"/>
        <color rgb="FF002060"/>
        <rFont val="Times New Roman"/>
        <family val="1"/>
      </rPr>
      <t xml:space="preserve"> on December 31, 2021 for policy number 101.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</si>
  <si>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 xml:space="preserve">)  Calculate the percentage premium </t>
    </r>
    <r>
      <rPr>
        <i/>
        <sz val="12"/>
        <color rgb="FF002060"/>
        <rFont val="Times New Roman"/>
        <family val="1"/>
      </rPr>
      <t>unearned</t>
    </r>
    <r>
      <rPr>
        <sz val="12"/>
        <color rgb="FF002060"/>
        <rFont val="Times New Roman"/>
        <family val="1"/>
      </rPr>
      <t xml:space="preserve"> on December 31, 2021 for policy number 102.</t>
    </r>
  </si>
  <si>
    <t>AY 2021 Reported Claims at Alternative Limits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</si>
  <si>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Construct the reported claims triangle adjusted for the change in case adequacy.</t>
    </r>
  </si>
  <si>
    <t xml:space="preserve"> by setting the base class as "25 and over", "male."</t>
  </si>
  <si>
    <t>Question 12</t>
  </si>
  <si>
    <t>You are analyzing premium trend to use in a ratemaking analysis based on the following quarterly exposure and premium data: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</si>
  <si>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Assess the actual versus expected results from part (e).</t>
    </r>
  </si>
  <si>
    <t>You are given the following claims-made data for Nurses Professional Liability coverage from the claims department.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</si>
  <si>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Calculate the calendar year 2021 incurred claims.</t>
    </r>
  </si>
  <si>
    <t xml:space="preserve">Calculate the experience rating modification. </t>
  </si>
  <si>
    <t>Selected claim count weights are typically based on special studies.</t>
  </si>
  <si>
    <t>You are given the following projected reported and closed claim counts as of December 31, 2021:</t>
  </si>
  <si>
    <t>You are given the following information for two policies with exposures that are earned evenly throughout the policy period:</t>
  </si>
  <si>
    <t>For some lines of general insurance, written exposures are not earned evenly throughout the policy term.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</si>
  <si>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Explain why a warranty policy is not likely to have exposures earned evenly throughout the policy term.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</si>
  <si>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Describe three types of coverages or policies, other than a warranty policy, where it may not be appropriate to assume premiums are earned evenly throughout the policy term.</t>
    </r>
  </si>
  <si>
    <t>A suburban city flooded, damaging 80 vehicles parked in an underground garage.  The garage's owner is liable to each</t>
  </si>
  <si>
    <t xml:space="preserve"> in property liability damage.  The garage owner maintains a large deductible policy which</t>
  </si>
  <si>
    <t>includes property damage liability coverage.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</si>
  <si>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losses retained by the garage owner under each of the following deductible scenarios:</t>
    </r>
  </si>
  <si>
    <t>Deductible of</t>
  </si>
  <si>
    <t xml:space="preserve">The garage facility was also damaged with losses of </t>
  </si>
  <si>
    <t xml:space="preserve"> The garage is valued at </t>
  </si>
  <si>
    <t>There is no deductible on the coverage for the facility.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</si>
  <si>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State two concerns with your colleague’s selected age-to-age factors.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</si>
</sst>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;[Red]\-&quot;$&quot;#,##0"/>
    <numFmt numFmtId="165" formatCode="&quot;$&quot;#,##0.00;[Red]\-&quot;$&quot;#,##0.00"/>
    <numFmt numFmtId="166" formatCode="mmmm\ d\,\ yyyy"/>
    <numFmt numFmtId="167" formatCode="0.000"/>
    <numFmt numFmtId="168" formatCode="0.0%"/>
    <numFmt numFmtId="169" formatCode="mmm\.\ d\,\ yyyy"/>
    <numFmt numFmtId="170" formatCode="&quot;$&quot;#,##0"/>
  </numFmts>
  <fonts count="20">
    <font>
      <sz val="11"/>
      <color theme="1"/>
      <name val="Calibri"/>
      <family val="2"/>
      <scheme val="minor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i/>
      <sz val="12"/>
      <color rgb="FF002060"/>
      <name val="Times New Roman"/>
      <family val="1"/>
    </font>
    <font>
      <sz val="12"/>
      <name val="Times New Roman"/>
      <family val="1"/>
    </font>
    <font>
      <b/>
      <i/>
      <sz val="12"/>
      <color rgb="FF002060"/>
      <name val="Times New Roman"/>
      <family val="1"/>
    </font>
    <font>
      <sz val="11"/>
      <color rgb="FF002060"/>
      <name val="Calibri"/>
      <family val="2"/>
      <scheme val="minor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b/>
      <sz val="12"/>
      <color rgb="FF002060"/>
      <name val="Times New Roman"/>
      <family val="1"/>
    </font>
    <font>
      <b/>
      <i/>
      <vertAlign val="subscript"/>
      <sz val="12"/>
      <color rgb="FF002060"/>
      <name val="Times New Roman"/>
      <family val="1"/>
    </font>
    <font>
      <sz val="12"/>
      <color rgb="FF002060"/>
      <name val="Calibri"/>
      <family val="2"/>
      <scheme val="minor"/>
    </font>
    <font>
      <i/>
      <vertAlign val="subscript"/>
      <sz val="12"/>
      <color rgb="FF002060"/>
      <name val="Times New Roman"/>
      <family val="1"/>
    </font>
    <font>
      <sz val="12"/>
      <color rgb="FF002060"/>
      <name val="TimesNewRomanPSMT"/>
    </font>
    <font>
      <sz val="11"/>
      <color rgb="FF002060"/>
      <name val="Times New Roman"/>
      <family val="1"/>
    </font>
    <font>
      <sz val="12"/>
      <color rgb="FF002060"/>
      <name val="Calibri"/>
      <family val="2"/>
    </font>
    <font>
      <sz val="8"/>
      <name val="Calibri"/>
      <family val="2"/>
      <scheme val="minor"/>
    </font>
    <font>
      <b/>
      <sz val="11"/>
      <color rgb="FF002060"/>
      <name val="Times New Roman"/>
      <family val="1"/>
    </font>
    <font>
      <i/>
      <sz val="12"/>
      <color rgb="FF002060"/>
      <name val="Times New Roman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4" fillId="3" borderId="0" xfId="0" applyFont="1" applyFill="1"/>
    <xf numFmtId="0" fontId="1" fillId="3" borderId="0" xfId="0" quotePrefix="1" applyFont="1" applyFill="1" applyAlignment="1">
      <alignment vertical="center"/>
    </xf>
    <xf numFmtId="0" fontId="5" fillId="0" borderId="0" xfId="0" applyFon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/>
    <xf numFmtId="0" fontId="2" fillId="0" borderId="0" xfId="0" applyFont="1" applyAlignment="1"/>
    <xf numFmtId="0" fontId="1" fillId="3" borderId="0" xfId="0" applyFont="1" applyFill="1" applyAlignment="1"/>
    <xf numFmtId="0" fontId="1" fillId="3" borderId="0" xfId="0" quotePrefix="1" applyFont="1" applyFill="1" applyAlignment="1"/>
    <xf numFmtId="0" fontId="6" fillId="3" borderId="0" xfId="0" applyFont="1" applyFill="1"/>
    <xf numFmtId="0" fontId="1" fillId="2" borderId="0" xfId="0" quotePrefix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5"/>
    </xf>
    <xf numFmtId="0" fontId="7" fillId="2" borderId="0" xfId="0" applyFont="1" applyFill="1" applyAlignment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12"/>
    </xf>
    <xf numFmtId="0" fontId="10" fillId="2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16" fontId="10" fillId="2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6" fontId="1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4" fontId="1" fillId="2" borderId="1" xfId="0" applyNumberFormat="1" applyFont="1" applyFill="1" applyBorder="1" applyAlignment="1">
      <alignment horizontal="center" vertical="center"/>
    </xf>
    <xf numFmtId="10" fontId="1" fillId="2" borderId="0" xfId="0" applyNumberFormat="1" applyFont="1" applyFill="1" applyBorder="1" applyAlignment="1">
      <alignment horizontal="center"/>
    </xf>
    <xf numFmtId="0" fontId="6" fillId="2" borderId="0" xfId="0" applyFont="1" applyFill="1"/>
    <xf numFmtId="16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1" fillId="2" borderId="12" xfId="0" applyFont="1" applyFill="1" applyBorder="1" applyAlignment="1"/>
    <xf numFmtId="0" fontId="1" fillId="2" borderId="11" xfId="0" applyFont="1" applyFill="1" applyBorder="1" applyAlignment="1"/>
    <xf numFmtId="0" fontId="2" fillId="2" borderId="12" xfId="0" applyFont="1" applyFill="1" applyBorder="1" applyAlignment="1"/>
    <xf numFmtId="9" fontId="1" fillId="3" borderId="1" xfId="0" applyNumberFormat="1" applyFont="1" applyFill="1" applyBorder="1" applyAlignment="1">
      <alignment horizontal="center"/>
    </xf>
    <xf numFmtId="0" fontId="2" fillId="2" borderId="0" xfId="0" applyFont="1" applyFill="1"/>
    <xf numFmtId="168" fontId="1" fillId="2" borderId="1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vertical="center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9" fontId="1" fillId="2" borderId="1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16" fontId="10" fillId="2" borderId="1" xfId="0" applyNumberFormat="1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/>
    </xf>
    <xf numFmtId="16" fontId="10" fillId="2" borderId="1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9" fillId="2" borderId="0" xfId="0" applyFont="1" applyFill="1"/>
    <xf numFmtId="168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0" fillId="2" borderId="0" xfId="0" applyFill="1"/>
    <xf numFmtId="170" fontId="1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0" borderId="8" xfId="0" applyFont="1" applyBorder="1" applyAlignment="1">
      <alignment horizontal="center"/>
    </xf>
    <xf numFmtId="0" fontId="1" fillId="2" borderId="0" xfId="0" applyFont="1" applyFill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wrapText="1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175260</xdr:colOff>
          <xdr:row>35</xdr:row>
          <xdr:rowOff>22860</xdr:rowOff>
        </xdr:from>
        <xdr:to>
          <xdr:col>7</xdr:col>
          <xdr:colOff>289560</xdr:colOff>
          <xdr:row>36</xdr:row>
          <xdr:rowOff>60960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7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160020</xdr:colOff>
          <xdr:row>36</xdr:row>
          <xdr:rowOff>38100</xdr:rowOff>
        </xdr:from>
        <xdr:to>
          <xdr:col>1</xdr:col>
          <xdr:colOff>304800</xdr:colOff>
          <xdr:row>37</xdr:row>
          <xdr:rowOff>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7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43</xdr:row>
          <xdr:rowOff>60960</xdr:rowOff>
        </xdr:from>
        <xdr:to>
          <xdr:col>3</xdr:col>
          <xdr:colOff>693420</xdr:colOff>
          <xdr:row>43</xdr:row>
          <xdr:rowOff>220980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7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392D-646E-4923-B15D-530C7133A5F2}">
  <dimension ref="A1:R86"/>
  <sheetViews>
    <sheetView tabSelected="1" zoomScaleNormal="100" workbookViewId="0"/>
  </sheetViews>
  <sheetFormatPr defaultColWidth="8.88671875" defaultRowHeight="15.6"/>
  <cols>
    <col min="1" max="4" width="8.88671875" style="1" customWidth="1"/>
    <col min="5" max="5" width="10" style="1" customWidth="1"/>
    <col min="6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8" ht="17.399999999999999">
      <c r="A1" s="2" t="s">
        <v>12</v>
      </c>
      <c r="B1" s="4"/>
      <c r="C1" s="9" t="s">
        <v>11</v>
      </c>
      <c r="D1" s="4"/>
      <c r="E1" s="4"/>
      <c r="F1" s="4"/>
      <c r="G1" s="4"/>
      <c r="H1" s="4"/>
      <c r="I1" s="4"/>
      <c r="J1" s="4"/>
      <c r="K1" s="4"/>
      <c r="L1" s="3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ht="15.6" customHeight="1">
      <c r="A3" s="12" t="s">
        <v>371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3"/>
    </row>
    <row r="4" spans="1:18" s="11" customFormat="1">
      <c r="A4" s="12" t="s">
        <v>325</v>
      </c>
      <c r="B4" s="12"/>
      <c r="C4" s="91">
        <v>1000</v>
      </c>
      <c r="D4" s="12" t="s">
        <v>372</v>
      </c>
      <c r="E4" s="12"/>
      <c r="F4" s="12"/>
      <c r="G4" s="12"/>
      <c r="H4" s="12"/>
      <c r="I4" s="12"/>
      <c r="J4" s="12"/>
      <c r="K4" s="12"/>
      <c r="L4" s="10"/>
    </row>
    <row r="5" spans="1:18" s="11" customFormat="1">
      <c r="A5" s="12" t="s">
        <v>373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0"/>
    </row>
    <row r="6" spans="1:18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8" spans="1:18">
      <c r="A8" s="15" t="s">
        <v>4</v>
      </c>
      <c r="B8" s="9" t="s">
        <v>374</v>
      </c>
      <c r="C8" s="9"/>
      <c r="D8" s="9"/>
      <c r="E8" s="4"/>
      <c r="F8" s="4"/>
      <c r="G8" s="4"/>
      <c r="H8" s="4"/>
      <c r="I8" s="4"/>
      <c r="J8" s="4"/>
      <c r="K8" s="4"/>
      <c r="L8" s="4"/>
      <c r="M8" s="8"/>
      <c r="N8" s="8"/>
      <c r="O8" s="8"/>
      <c r="P8" s="8"/>
      <c r="Q8" s="8"/>
      <c r="R8" s="8"/>
    </row>
    <row r="9" spans="1:18">
      <c r="A9" s="15"/>
      <c r="B9" s="9"/>
      <c r="C9" s="9"/>
      <c r="D9" s="9"/>
      <c r="E9" s="4"/>
      <c r="F9" s="4"/>
      <c r="G9" s="4"/>
      <c r="H9" s="4"/>
      <c r="I9" s="4"/>
      <c r="J9" s="4"/>
      <c r="K9" s="4"/>
      <c r="L9" s="4"/>
      <c r="M9" s="8"/>
      <c r="N9" s="8"/>
      <c r="O9" s="8"/>
      <c r="P9" s="8"/>
      <c r="Q9" s="8"/>
      <c r="R9" s="8"/>
    </row>
    <row r="10" spans="1:18">
      <c r="A10" s="15"/>
      <c r="B10" s="16" t="s">
        <v>14</v>
      </c>
      <c r="C10" s="17" t="s">
        <v>321</v>
      </c>
      <c r="D10" s="9"/>
      <c r="E10" s="4"/>
      <c r="F10" s="90">
        <v>500</v>
      </c>
      <c r="G10" s="4" t="s">
        <v>323</v>
      </c>
      <c r="H10" s="4"/>
      <c r="I10" s="4"/>
      <c r="J10" s="4"/>
      <c r="K10" s="4"/>
      <c r="L10" s="4"/>
      <c r="M10" s="8"/>
      <c r="N10" s="8"/>
      <c r="O10" s="8"/>
      <c r="P10" s="8"/>
      <c r="Q10" s="8"/>
      <c r="R10" s="8"/>
    </row>
    <row r="11" spans="1:18">
      <c r="A11" s="15"/>
      <c r="B11" s="18"/>
      <c r="C11" s="19"/>
      <c r="D11" s="9"/>
      <c r="E11" s="4"/>
      <c r="F11" s="4"/>
      <c r="G11" s="4"/>
      <c r="H11" s="4"/>
      <c r="I11" s="4"/>
      <c r="J11" s="4"/>
      <c r="K11" s="4"/>
      <c r="L11" s="4"/>
      <c r="M11" s="8"/>
      <c r="N11" s="8"/>
      <c r="O11" s="8"/>
      <c r="P11" s="8"/>
      <c r="Q11" s="8"/>
      <c r="R11" s="8"/>
    </row>
    <row r="12" spans="1:18">
      <c r="A12" s="15"/>
      <c r="B12" s="16" t="s">
        <v>15</v>
      </c>
      <c r="C12" s="17" t="s">
        <v>375</v>
      </c>
      <c r="D12" s="9"/>
      <c r="E12" s="60">
        <v>0.2</v>
      </c>
      <c r="F12" s="9" t="s">
        <v>322</v>
      </c>
      <c r="G12" s="61"/>
      <c r="H12" s="9"/>
      <c r="I12" s="9"/>
      <c r="J12" s="4"/>
      <c r="K12" s="4"/>
      <c r="L12" s="4"/>
      <c r="M12" s="8"/>
      <c r="N12" s="8"/>
      <c r="O12" s="8"/>
      <c r="P12" s="8"/>
      <c r="Q12" s="8"/>
      <c r="R12" s="8"/>
    </row>
    <row r="13" spans="1:18">
      <c r="A13" s="15"/>
      <c r="B13" s="18"/>
      <c r="C13" s="20"/>
      <c r="D13" s="9"/>
      <c r="E13" s="4"/>
      <c r="F13" s="9"/>
      <c r="G13" s="9"/>
      <c r="H13" s="9"/>
      <c r="I13" s="9"/>
      <c r="J13" s="4"/>
      <c r="K13" s="4"/>
      <c r="L13" s="4"/>
      <c r="M13" s="8"/>
      <c r="N13" s="8"/>
      <c r="O13" s="8"/>
      <c r="P13" s="8"/>
      <c r="Q13" s="8"/>
      <c r="R13" s="8"/>
    </row>
    <row r="14" spans="1:18">
      <c r="A14" s="15"/>
      <c r="B14" s="16" t="s">
        <v>16</v>
      </c>
      <c r="C14" s="16" t="s">
        <v>17</v>
      </c>
      <c r="D14" s="9"/>
      <c r="E14" s="4"/>
      <c r="F14" s="4"/>
      <c r="G14" s="4"/>
      <c r="H14" s="4"/>
      <c r="I14" s="4"/>
      <c r="J14" s="4"/>
      <c r="K14" s="4"/>
      <c r="L14" s="4"/>
      <c r="M14" s="8"/>
      <c r="N14" s="8"/>
      <c r="O14" s="8"/>
      <c r="P14" s="8"/>
      <c r="Q14" s="8"/>
      <c r="R14" s="8"/>
    </row>
    <row r="15" spans="1:18">
      <c r="A15" s="15"/>
      <c r="B15" s="9"/>
      <c r="C15" s="21" t="s">
        <v>324</v>
      </c>
      <c r="D15" s="10"/>
      <c r="E15" s="12"/>
      <c r="F15" s="4"/>
      <c r="G15" s="4"/>
      <c r="H15" s="4"/>
      <c r="I15" s="91">
        <v>50000</v>
      </c>
      <c r="J15" s="4"/>
      <c r="K15" s="4"/>
      <c r="L15" s="4"/>
      <c r="M15" s="8"/>
      <c r="N15" s="8"/>
      <c r="O15" s="8"/>
      <c r="P15" s="8"/>
      <c r="Q15" s="8"/>
      <c r="R15" s="8"/>
    </row>
    <row r="16" spans="1:18">
      <c r="A16" s="15"/>
      <c r="B16" s="9"/>
      <c r="C16" s="21" t="s">
        <v>327</v>
      </c>
      <c r="D16" s="10"/>
      <c r="E16" s="12"/>
      <c r="F16" s="4"/>
      <c r="G16" s="4"/>
      <c r="H16" s="4"/>
      <c r="I16" s="4"/>
      <c r="J16" s="91">
        <v>100000</v>
      </c>
      <c r="K16" s="4" t="s">
        <v>326</v>
      </c>
      <c r="L16" s="4"/>
      <c r="M16" s="8"/>
      <c r="N16" s="8"/>
      <c r="O16" s="8"/>
      <c r="P16" s="8"/>
      <c r="Q16" s="8"/>
      <c r="R16" s="8"/>
    </row>
    <row r="17" spans="1:14">
      <c r="A17" s="9"/>
      <c r="B17" s="9"/>
      <c r="C17" s="115" t="s">
        <v>18</v>
      </c>
      <c r="D17" s="115"/>
      <c r="E17" s="115"/>
      <c r="F17" s="115"/>
      <c r="G17" s="115"/>
      <c r="H17" s="115"/>
      <c r="I17" s="115"/>
      <c r="J17" s="115"/>
      <c r="K17" s="115"/>
      <c r="L17" s="4"/>
    </row>
    <row r="18" spans="1:14">
      <c r="A18" s="9"/>
      <c r="B18" s="9"/>
      <c r="C18" s="115"/>
      <c r="D18" s="115"/>
      <c r="E18" s="115"/>
      <c r="F18" s="115"/>
      <c r="G18" s="115"/>
      <c r="H18" s="115"/>
      <c r="I18" s="115"/>
      <c r="J18" s="115"/>
      <c r="K18" s="115"/>
      <c r="L18" s="4"/>
    </row>
    <row r="19" spans="1:14">
      <c r="A19" s="9"/>
      <c r="B19" s="22"/>
      <c r="C19" s="20"/>
      <c r="D19" s="9"/>
      <c r="E19" s="4"/>
      <c r="F19" s="3"/>
      <c r="G19" s="4"/>
      <c r="H19" s="4"/>
      <c r="I19" s="4"/>
      <c r="J19" s="4"/>
      <c r="K19" s="4"/>
      <c r="L19" s="4"/>
    </row>
    <row r="20" spans="1:1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4">
      <c r="A21" s="7" t="s">
        <v>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4">
      <c r="M24" s="8"/>
      <c r="N24" s="8"/>
    </row>
    <row r="25" spans="1:14">
      <c r="M25" s="8"/>
      <c r="N25" s="8"/>
    </row>
    <row r="26" spans="1:14">
      <c r="M26" s="8"/>
      <c r="N26" s="8"/>
    </row>
    <row r="27" spans="1:14">
      <c r="M27" s="8"/>
      <c r="N27" s="8"/>
    </row>
    <row r="28" spans="1:14">
      <c r="M28" s="8"/>
      <c r="N28" s="8"/>
    </row>
    <row r="29" spans="1:14">
      <c r="M29" s="8"/>
      <c r="N29" s="8"/>
    </row>
    <row r="30" spans="1:14">
      <c r="M30" s="8"/>
      <c r="N30" s="8"/>
    </row>
    <row r="31" spans="1:14">
      <c r="M31" s="8"/>
      <c r="N31" s="8"/>
    </row>
    <row r="32" spans="1:14">
      <c r="M32" s="8"/>
      <c r="N32" s="8"/>
    </row>
    <row r="34" spans="1:13">
      <c r="A34" s="6" t="s">
        <v>5</v>
      </c>
      <c r="B34" s="9" t="s">
        <v>19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3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</row>
    <row r="36" spans="1:1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7" t="s">
        <v>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M40" s="7"/>
    </row>
    <row r="41" spans="1:13">
      <c r="M41" s="7"/>
    </row>
    <row r="42" spans="1:13">
      <c r="M42" s="7"/>
    </row>
    <row r="50" spans="1:12">
      <c r="A50" s="3"/>
      <c r="B50" s="3"/>
      <c r="C50" s="3"/>
      <c r="D50" s="3"/>
      <c r="E50" s="3"/>
      <c r="F50" s="3"/>
      <c r="G50" s="4"/>
      <c r="H50" s="4"/>
      <c r="I50" s="4"/>
      <c r="J50" s="4"/>
      <c r="K50" s="4"/>
      <c r="L50" s="4"/>
    </row>
    <row r="51" spans="1:12">
      <c r="A51" s="9" t="s">
        <v>376</v>
      </c>
      <c r="B51" s="3"/>
      <c r="C51" s="3"/>
      <c r="D51" s="3"/>
      <c r="E51" s="3"/>
      <c r="F51" s="91">
        <v>450000</v>
      </c>
      <c r="G51" s="4" t="s">
        <v>377</v>
      </c>
      <c r="H51" s="4"/>
      <c r="I51" s="4"/>
      <c r="J51" s="91">
        <v>800000</v>
      </c>
      <c r="K51" s="4"/>
      <c r="L51" s="4"/>
    </row>
    <row r="52" spans="1:12">
      <c r="A52" s="9" t="s">
        <v>378</v>
      </c>
      <c r="B52" s="3"/>
      <c r="C52" s="3"/>
      <c r="D52" s="3"/>
      <c r="E52" s="3"/>
      <c r="F52" s="3"/>
      <c r="G52" s="4"/>
      <c r="H52" s="4"/>
      <c r="I52" s="4"/>
      <c r="J52" s="4"/>
      <c r="K52" s="4"/>
      <c r="L52" s="4"/>
    </row>
    <row r="53" spans="1:12">
      <c r="A53" s="3"/>
      <c r="B53" s="3"/>
      <c r="C53" s="3"/>
      <c r="D53" s="3"/>
      <c r="E53" s="3"/>
      <c r="F53" s="3"/>
      <c r="G53" s="4"/>
      <c r="H53" s="4"/>
      <c r="I53" s="4"/>
      <c r="J53" s="4"/>
      <c r="K53" s="4"/>
      <c r="L53" s="4"/>
    </row>
    <row r="55" spans="1:12">
      <c r="A55" s="6" t="s">
        <v>0</v>
      </c>
      <c r="B55" s="9" t="s">
        <v>20</v>
      </c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>
      <c r="A56" s="6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>
      <c r="A57" s="15"/>
      <c r="B57" s="17" t="s">
        <v>329</v>
      </c>
      <c r="C57" s="10"/>
      <c r="D57" s="10"/>
      <c r="E57" s="10"/>
      <c r="F57" s="91">
        <v>200000</v>
      </c>
      <c r="G57" s="81" t="s">
        <v>332</v>
      </c>
      <c r="H57" s="60">
        <v>0.5</v>
      </c>
      <c r="I57" s="4" t="s">
        <v>328</v>
      </c>
      <c r="J57" s="4"/>
      <c r="K57" s="4"/>
      <c r="L57" s="4"/>
    </row>
    <row r="58" spans="1:12">
      <c r="A58" s="15"/>
      <c r="B58" s="17"/>
      <c r="C58" s="10"/>
      <c r="D58" s="10"/>
      <c r="E58" s="10"/>
      <c r="F58" s="4"/>
      <c r="G58" s="4"/>
      <c r="H58" s="4"/>
      <c r="I58" s="4"/>
      <c r="J58" s="4"/>
      <c r="K58" s="4"/>
      <c r="L58" s="4"/>
    </row>
    <row r="59" spans="1:12">
      <c r="A59" s="15"/>
      <c r="B59" s="17" t="s">
        <v>330</v>
      </c>
      <c r="C59" s="10"/>
      <c r="D59" s="10"/>
      <c r="E59" s="10"/>
      <c r="F59" s="91">
        <v>500000</v>
      </c>
      <c r="G59" s="81" t="s">
        <v>332</v>
      </c>
      <c r="H59" s="60">
        <v>0.8</v>
      </c>
      <c r="I59" s="4" t="s">
        <v>328</v>
      </c>
      <c r="J59" s="4"/>
      <c r="K59" s="4"/>
      <c r="L59" s="4"/>
    </row>
    <row r="60" spans="1:12">
      <c r="A60" s="15"/>
      <c r="B60" s="17"/>
      <c r="C60" s="10"/>
      <c r="D60" s="10"/>
      <c r="E60" s="10"/>
      <c r="F60" s="4"/>
      <c r="G60" s="4"/>
      <c r="H60" s="4"/>
      <c r="I60" s="4"/>
      <c r="J60" s="4"/>
      <c r="K60" s="4"/>
      <c r="L60" s="4"/>
    </row>
    <row r="61" spans="1:12">
      <c r="A61" s="15"/>
      <c r="B61" s="17" t="s">
        <v>331</v>
      </c>
      <c r="C61" s="10"/>
      <c r="D61" s="10"/>
      <c r="E61" s="10"/>
      <c r="F61" s="91">
        <v>750000</v>
      </c>
      <c r="G61" s="81" t="s">
        <v>332</v>
      </c>
      <c r="H61" s="60">
        <v>0.9</v>
      </c>
      <c r="I61" s="4" t="s">
        <v>328</v>
      </c>
      <c r="J61" s="4"/>
      <c r="K61" s="4"/>
      <c r="L61" s="4"/>
    </row>
    <row r="62" spans="1:12">
      <c r="A62" s="3"/>
      <c r="B62" s="3"/>
      <c r="C62" s="3"/>
      <c r="D62" s="3"/>
      <c r="E62" s="3"/>
      <c r="F62" s="3"/>
      <c r="G62" s="4"/>
      <c r="H62" s="4"/>
      <c r="I62" s="4"/>
      <c r="J62" s="4"/>
      <c r="K62" s="4"/>
      <c r="L62" s="4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 t="s">
        <v>1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9" spans="1:14">
      <c r="M69" s="7"/>
      <c r="N69" s="7"/>
    </row>
    <row r="70" spans="1:14">
      <c r="M70" s="7"/>
      <c r="N70" s="7"/>
    </row>
    <row r="71" spans="1:14">
      <c r="M71" s="7"/>
      <c r="N71" s="7"/>
    </row>
    <row r="77" spans="1:14">
      <c r="A77" s="6" t="s">
        <v>2</v>
      </c>
      <c r="B77" s="9" t="s">
        <v>21</v>
      </c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4">
      <c r="A78" s="3"/>
      <c r="B78" s="3"/>
      <c r="C78" s="3"/>
      <c r="D78" s="3"/>
      <c r="E78" s="3"/>
      <c r="F78" s="3"/>
      <c r="G78" s="4"/>
      <c r="H78" s="4"/>
      <c r="I78" s="4"/>
      <c r="J78" s="4"/>
      <c r="K78" s="4"/>
      <c r="L78" s="4"/>
    </row>
    <row r="79" spans="1:1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4">
      <c r="A80" s="7" t="s">
        <v>1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5" spans="1:13">
      <c r="M85" s="7"/>
    </row>
    <row r="86" spans="1:13">
      <c r="M86" s="7"/>
    </row>
  </sheetData>
  <mergeCells count="1">
    <mergeCell ref="C17:K18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11FC-73A5-4A8A-8BE9-1AF454F06721}">
  <dimension ref="A1:L4"/>
  <sheetViews>
    <sheetView zoomScaleNormal="100" workbookViewId="0"/>
  </sheetViews>
  <sheetFormatPr defaultColWidth="8.88671875" defaultRowHeight="15.6"/>
  <cols>
    <col min="1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>
      <c r="A1" s="2" t="s">
        <v>150</v>
      </c>
      <c r="B1" s="4"/>
      <c r="C1" s="9" t="s">
        <v>11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ht="16.2">
      <c r="A3" s="14" t="s">
        <v>151</v>
      </c>
      <c r="B3" s="4"/>
      <c r="C3" s="4"/>
      <c r="D3" s="4"/>
      <c r="E3" s="4"/>
      <c r="F3" s="4"/>
      <c r="G3" s="4"/>
      <c r="H3" s="9"/>
      <c r="I3" s="9"/>
      <c r="J3" s="9"/>
      <c r="K3" s="9"/>
      <c r="L3" s="9"/>
    </row>
    <row r="4" spans="1:12">
      <c r="A4" s="4"/>
      <c r="B4" s="4"/>
      <c r="C4" s="4"/>
      <c r="D4" s="4"/>
      <c r="E4" s="4"/>
      <c r="F4" s="4"/>
      <c r="G4" s="4"/>
      <c r="H4" s="9"/>
      <c r="I4" s="9"/>
      <c r="J4" s="9"/>
      <c r="K4" s="9"/>
      <c r="L4" s="9"/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94F5-010F-4755-9090-32A08DFA09F0}">
  <dimension ref="A1:AB87"/>
  <sheetViews>
    <sheetView zoomScaleNormal="100" workbookViewId="0"/>
  </sheetViews>
  <sheetFormatPr defaultColWidth="8.88671875" defaultRowHeight="15.6"/>
  <cols>
    <col min="1" max="6" width="8.88671875" style="1" customWidth="1"/>
    <col min="7" max="7" width="8.88671875" style="1"/>
    <col min="8" max="8" width="19.44140625" style="1" customWidth="1"/>
    <col min="9" max="12" width="8.88671875" style="1"/>
    <col min="13" max="28" width="4" style="1" customWidth="1"/>
    <col min="29" max="16384" width="8.88671875" style="1"/>
  </cols>
  <sheetData>
    <row r="1" spans="1:18" ht="17.399999999999999">
      <c r="A1" s="2" t="s">
        <v>152</v>
      </c>
      <c r="B1" s="4"/>
      <c r="C1" s="9" t="s">
        <v>13</v>
      </c>
      <c r="D1" s="4"/>
      <c r="E1" s="4"/>
      <c r="F1" s="4"/>
      <c r="G1" s="4"/>
      <c r="H1" s="4"/>
      <c r="I1" s="4"/>
      <c r="J1" s="4"/>
      <c r="K1" s="4"/>
      <c r="L1" s="3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>
      <c r="A3" s="9" t="s">
        <v>367</v>
      </c>
      <c r="B3" s="12"/>
      <c r="C3" s="12"/>
      <c r="D3" s="12"/>
      <c r="E3" s="12"/>
      <c r="F3" s="12"/>
      <c r="G3" s="12"/>
      <c r="H3" s="12"/>
      <c r="I3" s="12"/>
      <c r="J3" s="12"/>
      <c r="K3" s="4"/>
      <c r="L3" s="3"/>
    </row>
    <row r="4" spans="1:18">
      <c r="A4" s="17"/>
      <c r="B4" s="9"/>
      <c r="C4" s="9"/>
      <c r="D4" s="9"/>
      <c r="E4" s="9"/>
      <c r="F4" s="9"/>
      <c r="G4" s="9"/>
      <c r="H4" s="9"/>
      <c r="I4" s="9"/>
      <c r="J4" s="9"/>
      <c r="K4" s="4"/>
      <c r="L4" s="4"/>
    </row>
    <row r="5" spans="1:18">
      <c r="A5" s="9"/>
      <c r="B5" s="21" t="s">
        <v>352</v>
      </c>
      <c r="C5" s="9"/>
      <c r="D5" s="9"/>
      <c r="E5" s="9"/>
      <c r="F5" s="9"/>
      <c r="G5" s="113"/>
      <c r="H5" s="42">
        <v>44501</v>
      </c>
      <c r="I5" s="9"/>
      <c r="J5" s="9"/>
      <c r="K5" s="4"/>
      <c r="L5" s="4"/>
    </row>
    <row r="6" spans="1:18">
      <c r="A6" s="9"/>
      <c r="B6" s="21" t="s">
        <v>353</v>
      </c>
      <c r="C6" s="9"/>
      <c r="D6" s="9"/>
      <c r="E6" s="9"/>
      <c r="F6" s="9"/>
      <c r="G6" s="113"/>
      <c r="H6" s="42">
        <v>44392</v>
      </c>
      <c r="I6" s="9"/>
      <c r="J6" s="9"/>
      <c r="K6" s="4"/>
      <c r="L6" s="4"/>
    </row>
    <row r="7" spans="1:18">
      <c r="A7" s="3"/>
      <c r="B7" s="3"/>
      <c r="C7" s="3"/>
      <c r="D7" s="3"/>
      <c r="E7" s="3"/>
      <c r="F7" s="3"/>
      <c r="G7" s="4"/>
      <c r="H7" s="4"/>
      <c r="I7" s="4"/>
      <c r="J7" s="4"/>
      <c r="K7" s="4"/>
      <c r="L7" s="4"/>
    </row>
    <row r="8" spans="1: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8">
      <c r="A9" s="6" t="s">
        <v>4</v>
      </c>
      <c r="B9" s="9" t="s">
        <v>153</v>
      </c>
      <c r="C9" s="113"/>
      <c r="D9" s="113"/>
      <c r="E9" s="113"/>
      <c r="F9" s="113"/>
      <c r="G9" s="113"/>
      <c r="H9" s="113"/>
      <c r="I9" s="113"/>
      <c r="J9" s="113"/>
      <c r="K9" s="113"/>
      <c r="L9" s="4"/>
      <c r="M9" s="8"/>
      <c r="N9" s="8"/>
      <c r="O9" s="8"/>
      <c r="P9" s="8"/>
      <c r="Q9" s="8"/>
      <c r="R9" s="8"/>
    </row>
    <row r="10" spans="1:18">
      <c r="A10" s="3"/>
      <c r="B10" s="3"/>
      <c r="C10" s="3"/>
      <c r="D10" s="3"/>
      <c r="E10" s="3"/>
      <c r="F10" s="3"/>
      <c r="G10" s="4"/>
      <c r="H10" s="4"/>
      <c r="I10" s="4"/>
      <c r="J10" s="4"/>
      <c r="K10" s="4"/>
      <c r="L10" s="4"/>
    </row>
    <row r="11" spans="1:18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8">
      <c r="A12" s="7" t="s">
        <v>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spans="1:18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</row>
    <row r="15" spans="1:18">
      <c r="M15" s="8"/>
      <c r="N15" s="8"/>
    </row>
    <row r="16" spans="1:18">
      <c r="M16" s="8"/>
      <c r="N16" s="8"/>
    </row>
    <row r="17" spans="1:28">
      <c r="M17" s="8"/>
      <c r="N17" s="8"/>
    </row>
    <row r="18" spans="1:28">
      <c r="M18" s="8"/>
      <c r="N18" s="8"/>
    </row>
    <row r="19" spans="1:28">
      <c r="M19" s="8"/>
      <c r="N19" s="8"/>
    </row>
    <row r="20" spans="1:28">
      <c r="M20" s="8"/>
      <c r="N20" s="8"/>
    </row>
    <row r="21" spans="1:28">
      <c r="M21" s="8"/>
      <c r="N21" s="8"/>
    </row>
    <row r="22" spans="1:28">
      <c r="M22" s="8"/>
      <c r="N22" s="8"/>
    </row>
    <row r="23" spans="1:28">
      <c r="M23" s="8"/>
      <c r="N23" s="8"/>
    </row>
    <row r="24" spans="1:28">
      <c r="M24" s="8"/>
      <c r="N24" s="8"/>
    </row>
    <row r="25" spans="1:28">
      <c r="A25" s="6" t="s">
        <v>5</v>
      </c>
      <c r="B25" s="9" t="s">
        <v>354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28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</row>
    <row r="27" spans="1:2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28" ht="16.2">
      <c r="A28" s="7" t="s">
        <v>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00" t="s">
        <v>333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8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U29"/>
      <c r="V29"/>
      <c r="W29"/>
      <c r="X29"/>
    </row>
    <row r="30" spans="1:2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133">
        <v>2020</v>
      </c>
      <c r="N30" s="133"/>
      <c r="O30" s="133"/>
      <c r="P30" s="133"/>
      <c r="Q30" s="133">
        <f>M30+1</f>
        <v>2021</v>
      </c>
      <c r="R30" s="133"/>
      <c r="S30" s="133"/>
      <c r="T30" s="133"/>
      <c r="U30" s="133">
        <f>Q30+1</f>
        <v>2022</v>
      </c>
      <c r="V30" s="133"/>
      <c r="W30" s="133"/>
      <c r="X30" s="133"/>
      <c r="Y30" s="133">
        <f>U30+1</f>
        <v>2023</v>
      </c>
      <c r="Z30" s="133"/>
      <c r="AA30" s="133"/>
      <c r="AB30" s="133"/>
    </row>
    <row r="31" spans="1:28" ht="22.2" customHeight="1">
      <c r="M31" s="101"/>
      <c r="N31" s="102"/>
      <c r="O31" s="102"/>
      <c r="P31" s="103"/>
      <c r="Q31" s="101"/>
      <c r="R31" s="102"/>
      <c r="S31" s="102"/>
      <c r="T31" s="103"/>
      <c r="U31" s="101"/>
      <c r="V31" s="102"/>
      <c r="W31" s="102"/>
      <c r="X31" s="103"/>
      <c r="Y31" s="101"/>
      <c r="Z31" s="102"/>
      <c r="AA31" s="102"/>
      <c r="AB31" s="103"/>
    </row>
    <row r="32" spans="1:28" ht="22.2" customHeight="1">
      <c r="M32" s="104"/>
      <c r="N32" s="8"/>
      <c r="O32" s="8"/>
      <c r="P32" s="105"/>
      <c r="Q32" s="104"/>
      <c r="R32" s="8"/>
      <c r="S32" s="8"/>
      <c r="T32" s="105"/>
      <c r="U32" s="104"/>
      <c r="V32" s="8"/>
      <c r="W32" s="8"/>
      <c r="X32" s="105"/>
      <c r="Y32" s="104"/>
      <c r="Z32" s="8"/>
      <c r="AA32" s="8"/>
      <c r="AB32" s="105"/>
    </row>
    <row r="33" spans="1:28" ht="22.2" customHeight="1">
      <c r="M33" s="104"/>
      <c r="N33" s="8"/>
      <c r="O33" s="8"/>
      <c r="P33" s="105"/>
      <c r="Q33" s="104"/>
      <c r="R33" s="8"/>
      <c r="S33" s="8"/>
      <c r="T33" s="105"/>
      <c r="U33" s="104"/>
      <c r="V33" s="8"/>
      <c r="W33" s="8"/>
      <c r="X33" s="105"/>
      <c r="Y33" s="104"/>
      <c r="Z33" s="8"/>
      <c r="AA33" s="8"/>
      <c r="AB33" s="105"/>
    </row>
    <row r="34" spans="1:28" ht="22.2" customHeight="1">
      <c r="M34" s="106"/>
      <c r="N34" s="107"/>
      <c r="O34" s="107"/>
      <c r="P34" s="108"/>
      <c r="Q34" s="106"/>
      <c r="R34" s="107"/>
      <c r="S34" s="107"/>
      <c r="T34" s="108"/>
      <c r="U34" s="106"/>
      <c r="V34" s="107"/>
      <c r="W34" s="107"/>
      <c r="X34" s="108"/>
      <c r="Y34" s="106"/>
      <c r="Z34" s="107"/>
      <c r="AA34" s="107"/>
      <c r="AB34" s="108"/>
    </row>
    <row r="41" spans="1:28" ht="15.6" customHeight="1">
      <c r="A41" s="6" t="s">
        <v>0</v>
      </c>
      <c r="B41" s="9" t="s">
        <v>355</v>
      </c>
      <c r="C41" s="10"/>
      <c r="D41" s="10"/>
      <c r="E41" s="10"/>
      <c r="F41" s="10"/>
      <c r="G41" s="10"/>
      <c r="H41" s="10"/>
      <c r="I41" s="10"/>
      <c r="J41" s="10"/>
      <c r="K41" s="10"/>
      <c r="L41" s="4"/>
    </row>
    <row r="42" spans="1:28">
      <c r="A42" s="3"/>
      <c r="B42" s="3"/>
      <c r="C42" s="3"/>
      <c r="D42" s="3"/>
      <c r="E42" s="3"/>
      <c r="F42" s="3"/>
      <c r="G42" s="4"/>
      <c r="H42" s="4"/>
      <c r="I42" s="4"/>
      <c r="J42" s="4"/>
      <c r="K42" s="4"/>
      <c r="L42" s="4"/>
    </row>
    <row r="43" spans="1:28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28" ht="16.2">
      <c r="A44" s="7" t="s">
        <v>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100" t="s">
        <v>333</v>
      </c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8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U45"/>
      <c r="V45"/>
      <c r="W45"/>
      <c r="X45"/>
    </row>
    <row r="46" spans="1:28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133">
        <v>2020</v>
      </c>
      <c r="N46" s="133"/>
      <c r="O46" s="133"/>
      <c r="P46" s="133"/>
      <c r="Q46" s="133">
        <f>M46+1</f>
        <v>2021</v>
      </c>
      <c r="R46" s="133"/>
      <c r="S46" s="133"/>
      <c r="T46" s="133"/>
      <c r="U46" s="133">
        <f>Q46+1</f>
        <v>2022</v>
      </c>
      <c r="V46" s="133"/>
      <c r="W46" s="133"/>
      <c r="X46" s="133"/>
      <c r="Y46" s="133">
        <f>U46+1</f>
        <v>2023</v>
      </c>
      <c r="Z46" s="133"/>
      <c r="AA46" s="133"/>
      <c r="AB46" s="133"/>
    </row>
    <row r="47" spans="1:28" ht="22.2" customHeight="1">
      <c r="M47" s="101"/>
      <c r="N47" s="102"/>
      <c r="O47" s="102"/>
      <c r="P47" s="103"/>
      <c r="Q47" s="101"/>
      <c r="R47" s="102"/>
      <c r="S47" s="102"/>
      <c r="T47" s="103"/>
      <c r="U47" s="101"/>
      <c r="V47" s="102"/>
      <c r="W47" s="102"/>
      <c r="X47" s="103"/>
      <c r="Y47" s="101"/>
      <c r="Z47" s="102"/>
      <c r="AA47" s="102"/>
      <c r="AB47" s="103"/>
    </row>
    <row r="48" spans="1:28" ht="22.2" customHeight="1">
      <c r="M48" s="104"/>
      <c r="N48" s="8"/>
      <c r="O48" s="8"/>
      <c r="P48" s="105"/>
      <c r="Q48" s="104"/>
      <c r="R48" s="8"/>
      <c r="S48" s="8"/>
      <c r="T48" s="105"/>
      <c r="U48" s="104"/>
      <c r="V48" s="8"/>
      <c r="W48" s="8"/>
      <c r="X48" s="105"/>
      <c r="Y48" s="104"/>
      <c r="Z48" s="8"/>
      <c r="AA48" s="8"/>
      <c r="AB48" s="105"/>
    </row>
    <row r="49" spans="1:28" ht="22.2" customHeight="1">
      <c r="M49" s="104"/>
      <c r="N49" s="8"/>
      <c r="O49" s="8"/>
      <c r="P49" s="105"/>
      <c r="Q49" s="104"/>
      <c r="R49" s="8"/>
      <c r="S49" s="8"/>
      <c r="T49" s="105"/>
      <c r="U49" s="104"/>
      <c r="V49" s="8"/>
      <c r="W49" s="8"/>
      <c r="X49" s="105"/>
      <c r="Y49" s="104"/>
      <c r="Z49" s="8"/>
      <c r="AA49" s="8"/>
      <c r="AB49" s="105"/>
    </row>
    <row r="50" spans="1:28" ht="22.2" customHeight="1">
      <c r="M50" s="106"/>
      <c r="N50" s="107"/>
      <c r="O50" s="107"/>
      <c r="P50" s="108"/>
      <c r="Q50" s="106"/>
      <c r="R50" s="107"/>
      <c r="S50" s="107"/>
      <c r="T50" s="108"/>
      <c r="U50" s="106"/>
      <c r="V50" s="107"/>
      <c r="W50" s="107"/>
      <c r="X50" s="108"/>
      <c r="Y50" s="106"/>
      <c r="Z50" s="107"/>
      <c r="AA50" s="107"/>
      <c r="AB50" s="108"/>
    </row>
    <row r="56" spans="1:28">
      <c r="A56" s="3"/>
      <c r="B56" s="3"/>
      <c r="C56" s="3"/>
      <c r="D56" s="3"/>
      <c r="E56" s="3"/>
      <c r="F56" s="3"/>
      <c r="G56" s="4"/>
      <c r="H56" s="4"/>
      <c r="I56" s="4"/>
      <c r="J56" s="4"/>
      <c r="K56" s="4"/>
      <c r="L56" s="4"/>
    </row>
    <row r="57" spans="1:28">
      <c r="A57" s="9" t="s">
        <v>368</v>
      </c>
      <c r="B57" s="3"/>
      <c r="C57" s="3"/>
      <c r="D57" s="3"/>
      <c r="E57" s="3"/>
      <c r="F57" s="3"/>
      <c r="G57" s="4"/>
      <c r="H57" s="4"/>
      <c r="I57" s="4"/>
      <c r="J57" s="4"/>
      <c r="K57" s="4"/>
      <c r="L57" s="4"/>
    </row>
    <row r="58" spans="1:28">
      <c r="A58" s="3"/>
      <c r="B58" s="3"/>
      <c r="C58" s="3"/>
      <c r="D58" s="3"/>
      <c r="E58" s="3"/>
      <c r="F58" s="3"/>
      <c r="G58" s="4"/>
      <c r="H58" s="4"/>
      <c r="I58" s="4"/>
      <c r="J58" s="4"/>
      <c r="K58" s="4"/>
      <c r="L58" s="4"/>
    </row>
    <row r="60" spans="1:28">
      <c r="A60" s="6" t="s">
        <v>2</v>
      </c>
      <c r="B60" s="9" t="s">
        <v>369</v>
      </c>
      <c r="C60" s="10"/>
      <c r="D60" s="10"/>
      <c r="E60" s="10"/>
      <c r="F60" s="10"/>
      <c r="G60" s="10"/>
      <c r="H60" s="10"/>
      <c r="I60" s="10"/>
      <c r="J60" s="10"/>
      <c r="K60" s="10"/>
      <c r="L60" s="4"/>
    </row>
    <row r="61" spans="1:28">
      <c r="A61" s="3"/>
      <c r="B61" s="3"/>
      <c r="C61" s="3"/>
      <c r="D61" s="3"/>
      <c r="E61" s="3"/>
      <c r="F61" s="3"/>
      <c r="G61" s="4"/>
      <c r="H61" s="4"/>
      <c r="I61" s="4"/>
      <c r="J61" s="4"/>
      <c r="K61" s="4"/>
      <c r="L61" s="4"/>
    </row>
    <row r="62" spans="1:28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28">
      <c r="A63" s="7" t="s">
        <v>1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28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77" spans="1:12" ht="15.6" customHeight="1">
      <c r="A77" s="6" t="s">
        <v>3</v>
      </c>
      <c r="B77" s="116" t="s">
        <v>370</v>
      </c>
      <c r="C77" s="116"/>
      <c r="D77" s="116"/>
      <c r="E77" s="116"/>
      <c r="F77" s="116"/>
      <c r="G77" s="116"/>
      <c r="H77" s="116"/>
      <c r="I77" s="116"/>
      <c r="J77" s="116"/>
      <c r="K77" s="116"/>
      <c r="L77" s="4"/>
    </row>
    <row r="78" spans="1:12">
      <c r="A78" s="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4"/>
    </row>
    <row r="79" spans="1:12">
      <c r="A79" s="3"/>
      <c r="B79" s="3"/>
      <c r="C79" s="3"/>
      <c r="D79" s="3"/>
      <c r="E79" s="3"/>
      <c r="F79" s="3"/>
      <c r="G79" s="4"/>
      <c r="H79" s="4"/>
      <c r="I79" s="4"/>
      <c r="J79" s="4"/>
      <c r="K79" s="4"/>
      <c r="L79" s="4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3">
      <c r="A81" s="7" t="s">
        <v>1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6" spans="1:13">
      <c r="M86" s="7"/>
    </row>
    <row r="87" spans="1:13">
      <c r="M87" s="7"/>
    </row>
  </sheetData>
  <mergeCells count="9">
    <mergeCell ref="M30:P30"/>
    <mergeCell ref="Q30:T30"/>
    <mergeCell ref="U30:X30"/>
    <mergeCell ref="Y30:AB30"/>
    <mergeCell ref="B77:K78"/>
    <mergeCell ref="Y46:AB46"/>
    <mergeCell ref="M46:P46"/>
    <mergeCell ref="Q46:T46"/>
    <mergeCell ref="U46:X46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5728A-306C-4A0F-BA67-AA233BBC8263}">
  <dimension ref="A1:R96"/>
  <sheetViews>
    <sheetView zoomScaleNormal="100" workbookViewId="0"/>
  </sheetViews>
  <sheetFormatPr defaultColWidth="8.88671875" defaultRowHeight="15.6"/>
  <cols>
    <col min="1" max="1" width="8.88671875" style="1" customWidth="1"/>
    <col min="2" max="3" width="10.6640625" style="1" customWidth="1"/>
    <col min="4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8" ht="17.399999999999999">
      <c r="A1" s="2" t="s">
        <v>359</v>
      </c>
      <c r="B1" s="4"/>
      <c r="C1" s="9" t="s">
        <v>13</v>
      </c>
      <c r="D1" s="4"/>
      <c r="E1" s="4"/>
      <c r="F1" s="4"/>
      <c r="G1" s="4"/>
      <c r="H1" s="4"/>
      <c r="I1" s="4"/>
      <c r="J1" s="4"/>
      <c r="K1" s="4"/>
      <c r="L1" s="3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>
      <c r="A3" s="17" t="s">
        <v>154</v>
      </c>
      <c r="B3" s="20"/>
      <c r="C3" s="10"/>
      <c r="D3" s="10"/>
      <c r="E3" s="10"/>
      <c r="F3" s="10"/>
      <c r="G3" s="10"/>
      <c r="H3" s="10"/>
      <c r="I3" s="12"/>
      <c r="J3" s="12"/>
      <c r="K3" s="4"/>
      <c r="L3" s="3"/>
    </row>
    <row r="4" spans="1:18" s="11" customFormat="1">
      <c r="A4" s="118" t="s">
        <v>155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0"/>
    </row>
    <row r="5" spans="1:18" s="11" customForma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0"/>
    </row>
    <row r="6" spans="1:18" s="11" customFormat="1">
      <c r="A6" s="17"/>
      <c r="B6" s="2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8" s="11" customFormat="1">
      <c r="A7" s="10"/>
      <c r="B7" s="63" t="s">
        <v>156</v>
      </c>
      <c r="C7" s="57"/>
      <c r="D7" s="57"/>
      <c r="E7" s="64">
        <v>0.25</v>
      </c>
      <c r="F7" s="10"/>
      <c r="G7" s="10"/>
      <c r="H7" s="10"/>
      <c r="I7" s="10"/>
      <c r="J7" s="10"/>
      <c r="K7" s="10"/>
      <c r="L7" s="10"/>
    </row>
    <row r="8" spans="1:18" s="11" customFormat="1">
      <c r="A8" s="10"/>
      <c r="B8" s="63" t="s">
        <v>157</v>
      </c>
      <c r="C8" s="57"/>
      <c r="D8" s="57"/>
      <c r="E8" s="64">
        <v>0.55000000000000004</v>
      </c>
      <c r="F8" s="10"/>
      <c r="G8" s="10"/>
      <c r="H8" s="10"/>
      <c r="I8" s="10"/>
      <c r="J8" s="10"/>
      <c r="K8" s="10"/>
      <c r="L8" s="10"/>
    </row>
    <row r="9" spans="1:18" s="11" customFormat="1">
      <c r="A9" s="10"/>
      <c r="B9" s="63" t="s">
        <v>90</v>
      </c>
      <c r="C9" s="57"/>
      <c r="D9" s="57"/>
      <c r="E9" s="64">
        <v>0.2</v>
      </c>
      <c r="F9" s="10"/>
      <c r="G9" s="10"/>
      <c r="H9" s="10"/>
      <c r="I9" s="10"/>
      <c r="J9" s="10"/>
      <c r="K9" s="10"/>
      <c r="L9" s="10"/>
    </row>
    <row r="10" spans="1:18" s="11" customFormat="1">
      <c r="A10" s="17"/>
      <c r="B10" s="2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8" s="11" customFormat="1">
      <c r="A11" s="17" t="s">
        <v>365</v>
      </c>
      <c r="B11" s="2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8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8">
      <c r="A14" s="6" t="s">
        <v>4</v>
      </c>
      <c r="B14" s="9" t="s">
        <v>158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8"/>
      <c r="N14" s="8"/>
      <c r="O14" s="8"/>
      <c r="P14" s="8"/>
      <c r="Q14" s="8"/>
      <c r="R14" s="8"/>
    </row>
    <row r="15" spans="1:18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</row>
    <row r="16" spans="1:18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4">
      <c r="A17" s="7" t="s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</row>
    <row r="18" spans="1:1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</row>
    <row r="19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4">
      <c r="M20" s="8"/>
      <c r="N20" s="8"/>
    </row>
    <row r="21" spans="1:14">
      <c r="M21" s="8"/>
      <c r="N21" s="8"/>
    </row>
    <row r="22" spans="1:14">
      <c r="M22" s="8"/>
      <c r="N22" s="8"/>
    </row>
    <row r="23" spans="1:14">
      <c r="M23" s="8"/>
      <c r="N23" s="8"/>
    </row>
    <row r="24" spans="1:14">
      <c r="M24" s="8"/>
      <c r="N24" s="8"/>
    </row>
    <row r="25" spans="1:14">
      <c r="M25" s="8"/>
      <c r="N25" s="8"/>
    </row>
    <row r="26" spans="1:14">
      <c r="M26" s="8"/>
      <c r="N26" s="8"/>
    </row>
    <row r="27" spans="1:14">
      <c r="M27" s="8"/>
      <c r="N27" s="8"/>
    </row>
    <row r="28" spans="1:14">
      <c r="M28" s="8"/>
      <c r="N28" s="8"/>
    </row>
    <row r="29" spans="1:14">
      <c r="M29" s="8"/>
      <c r="N29" s="8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8"/>
      <c r="N30" s="8"/>
    </row>
    <row r="31" spans="1:14">
      <c r="A31" s="17" t="s">
        <v>70</v>
      </c>
      <c r="B31" s="20"/>
      <c r="C31" s="20"/>
      <c r="D31" s="20"/>
      <c r="E31" s="20"/>
      <c r="F31" s="20"/>
      <c r="G31" s="20"/>
      <c r="H31" s="9"/>
      <c r="I31" s="9"/>
      <c r="J31" s="9"/>
      <c r="K31" s="4"/>
      <c r="L31" s="4"/>
      <c r="M31" s="8"/>
      <c r="N31" s="8"/>
    </row>
    <row r="32" spans="1:14">
      <c r="A32" s="17"/>
      <c r="B32" s="20"/>
      <c r="C32" s="20"/>
      <c r="D32" s="20"/>
      <c r="E32" s="20"/>
      <c r="F32" s="20"/>
      <c r="G32" s="20"/>
      <c r="H32" s="9"/>
      <c r="I32" s="9"/>
      <c r="J32" s="9"/>
      <c r="K32" s="4"/>
      <c r="L32" s="4"/>
      <c r="M32" s="8"/>
      <c r="N32" s="8"/>
    </row>
    <row r="33" spans="1:14">
      <c r="A33" s="9"/>
      <c r="B33" s="125" t="s">
        <v>79</v>
      </c>
      <c r="C33" s="125" t="s">
        <v>159</v>
      </c>
      <c r="D33" s="125"/>
      <c r="E33" s="125"/>
      <c r="F33" s="125"/>
      <c r="G33" s="125"/>
      <c r="H33" s="125"/>
      <c r="I33" s="9"/>
      <c r="J33" s="9"/>
      <c r="K33" s="4"/>
      <c r="L33" s="4"/>
      <c r="M33" s="8"/>
      <c r="N33" s="8"/>
    </row>
    <row r="34" spans="1:14">
      <c r="A34" s="9"/>
      <c r="B34" s="125"/>
      <c r="C34" s="43">
        <v>12</v>
      </c>
      <c r="D34" s="43">
        <v>24</v>
      </c>
      <c r="E34" s="43">
        <v>36</v>
      </c>
      <c r="F34" s="43">
        <v>48</v>
      </c>
      <c r="G34" s="43">
        <v>60</v>
      </c>
      <c r="H34" s="43">
        <v>72</v>
      </c>
      <c r="I34" s="9"/>
      <c r="J34" s="9"/>
      <c r="K34" s="4"/>
      <c r="L34" s="4"/>
      <c r="M34" s="8"/>
      <c r="N34" s="8"/>
    </row>
    <row r="35" spans="1:14">
      <c r="A35" s="9"/>
      <c r="B35" s="39">
        <v>2016</v>
      </c>
      <c r="C35" s="40">
        <v>1033</v>
      </c>
      <c r="D35" s="39">
        <v>28</v>
      </c>
      <c r="E35" s="39">
        <v>26</v>
      </c>
      <c r="F35" s="39">
        <v>1</v>
      </c>
      <c r="G35" s="39">
        <v>0</v>
      </c>
      <c r="H35" s="39">
        <v>0</v>
      </c>
      <c r="I35" s="9"/>
      <c r="J35" s="9"/>
      <c r="K35" s="4"/>
      <c r="L35" s="4"/>
      <c r="M35" s="8"/>
      <c r="N35" s="8"/>
    </row>
    <row r="36" spans="1:14">
      <c r="A36" s="9"/>
      <c r="B36" s="39">
        <v>2017</v>
      </c>
      <c r="C36" s="40">
        <v>1081</v>
      </c>
      <c r="D36" s="39">
        <v>32</v>
      </c>
      <c r="E36" s="39">
        <v>16</v>
      </c>
      <c r="F36" s="39">
        <v>0</v>
      </c>
      <c r="G36" s="39">
        <v>0</v>
      </c>
      <c r="H36" s="65"/>
      <c r="I36" s="9"/>
      <c r="J36" s="9"/>
      <c r="K36" s="4"/>
      <c r="L36" s="4"/>
      <c r="M36" s="8"/>
      <c r="N36" s="8"/>
    </row>
    <row r="37" spans="1:14">
      <c r="A37" s="9"/>
      <c r="B37" s="39">
        <v>2018</v>
      </c>
      <c r="C37" s="40">
        <v>1122</v>
      </c>
      <c r="D37" s="39">
        <v>59</v>
      </c>
      <c r="E37" s="39">
        <v>8</v>
      </c>
      <c r="F37" s="39">
        <v>0</v>
      </c>
      <c r="G37" s="65"/>
      <c r="H37" s="65"/>
      <c r="I37" s="9"/>
      <c r="J37" s="9"/>
      <c r="K37" s="4"/>
      <c r="L37" s="4"/>
      <c r="M37" s="8"/>
      <c r="N37" s="8"/>
    </row>
    <row r="38" spans="1:14">
      <c r="A38" s="9"/>
      <c r="B38" s="39">
        <v>2019</v>
      </c>
      <c r="C38" s="39">
        <v>828</v>
      </c>
      <c r="D38" s="39">
        <v>41</v>
      </c>
      <c r="E38" s="39">
        <v>25</v>
      </c>
      <c r="F38" s="65"/>
      <c r="G38" s="65"/>
      <c r="H38" s="65"/>
      <c r="I38" s="9"/>
      <c r="J38" s="9"/>
      <c r="K38" s="4"/>
      <c r="L38" s="4"/>
      <c r="M38" s="8"/>
      <c r="N38" s="8"/>
    </row>
    <row r="39" spans="1:14">
      <c r="A39" s="9"/>
      <c r="B39" s="39">
        <v>2020</v>
      </c>
      <c r="C39" s="39">
        <v>799</v>
      </c>
      <c r="D39" s="39">
        <v>34</v>
      </c>
      <c r="E39" s="65"/>
      <c r="F39" s="65"/>
      <c r="G39" s="65"/>
      <c r="H39" s="65"/>
      <c r="I39" s="9"/>
      <c r="J39" s="9"/>
      <c r="K39" s="4"/>
      <c r="L39" s="4"/>
      <c r="M39" s="8"/>
      <c r="N39" s="8"/>
    </row>
    <row r="40" spans="1:14">
      <c r="A40" s="9"/>
      <c r="B40" s="39">
        <v>2021</v>
      </c>
      <c r="C40" s="39">
        <v>806</v>
      </c>
      <c r="D40" s="39"/>
      <c r="E40" s="39"/>
      <c r="F40" s="39"/>
      <c r="G40" s="39"/>
      <c r="H40" s="39"/>
      <c r="I40" s="9"/>
      <c r="J40" s="9"/>
      <c r="K40" s="4"/>
      <c r="L40" s="4"/>
      <c r="M40" s="8"/>
      <c r="N40" s="8"/>
    </row>
    <row r="41" spans="1:14">
      <c r="A41" s="17"/>
      <c r="B41" s="20"/>
      <c r="C41" s="20"/>
      <c r="D41" s="20"/>
      <c r="E41" s="20"/>
      <c r="F41" s="20"/>
      <c r="G41" s="20"/>
      <c r="H41" s="9"/>
      <c r="I41" s="9"/>
      <c r="J41" s="9"/>
      <c r="K41" s="4"/>
      <c r="L41" s="4"/>
      <c r="M41" s="8"/>
      <c r="N41" s="8"/>
    </row>
    <row r="42" spans="1:14">
      <c r="A42" s="9"/>
      <c r="B42" s="125" t="s">
        <v>79</v>
      </c>
      <c r="C42" s="125" t="s">
        <v>160</v>
      </c>
      <c r="D42" s="125"/>
      <c r="E42" s="125"/>
      <c r="F42" s="125"/>
      <c r="G42" s="125"/>
      <c r="H42" s="125"/>
      <c r="I42" s="9"/>
      <c r="J42" s="9"/>
      <c r="K42" s="4"/>
      <c r="L42" s="4"/>
      <c r="M42" s="8"/>
      <c r="N42" s="8"/>
    </row>
    <row r="43" spans="1:14">
      <c r="A43" s="9"/>
      <c r="B43" s="125"/>
      <c r="C43" s="43">
        <v>12</v>
      </c>
      <c r="D43" s="43">
        <v>24</v>
      </c>
      <c r="E43" s="43">
        <v>36</v>
      </c>
      <c r="F43" s="43">
        <v>48</v>
      </c>
      <c r="G43" s="43">
        <v>60</v>
      </c>
      <c r="H43" s="43">
        <v>72</v>
      </c>
      <c r="I43" s="9"/>
      <c r="J43" s="9"/>
      <c r="K43" s="4"/>
      <c r="L43" s="4"/>
      <c r="M43" s="8"/>
      <c r="N43" s="8"/>
    </row>
    <row r="44" spans="1:14">
      <c r="A44" s="9"/>
      <c r="B44" s="39">
        <v>2016</v>
      </c>
      <c r="C44" s="39">
        <v>636</v>
      </c>
      <c r="D44" s="39">
        <v>210</v>
      </c>
      <c r="E44" s="39">
        <v>87</v>
      </c>
      <c r="F44" s="39">
        <v>21</v>
      </c>
      <c r="G44" s="39">
        <v>4</v>
      </c>
      <c r="H44" s="39">
        <v>1</v>
      </c>
      <c r="I44" s="9"/>
      <c r="J44" s="9"/>
      <c r="K44" s="4"/>
      <c r="L44" s="4"/>
      <c r="M44" s="8"/>
      <c r="N44" s="8"/>
    </row>
    <row r="45" spans="1:14">
      <c r="A45" s="9"/>
      <c r="B45" s="39">
        <v>2017</v>
      </c>
      <c r="C45" s="39">
        <v>650</v>
      </c>
      <c r="D45" s="39">
        <v>263</v>
      </c>
      <c r="E45" s="39">
        <v>64</v>
      </c>
      <c r="F45" s="39">
        <v>10</v>
      </c>
      <c r="G45" s="39">
        <v>0</v>
      </c>
      <c r="H45" s="39"/>
      <c r="I45" s="9"/>
      <c r="J45" s="9"/>
      <c r="K45" s="4"/>
      <c r="L45" s="4"/>
      <c r="M45" s="8"/>
      <c r="N45" s="8"/>
    </row>
    <row r="46" spans="1:14">
      <c r="A46" s="9"/>
      <c r="B46" s="39">
        <v>2018</v>
      </c>
      <c r="C46" s="39">
        <v>694</v>
      </c>
      <c r="D46" s="39">
        <v>274</v>
      </c>
      <c r="E46" s="39">
        <v>71</v>
      </c>
      <c r="F46" s="39">
        <v>12</v>
      </c>
      <c r="G46" s="65"/>
      <c r="H46" s="65"/>
      <c r="I46" s="9"/>
      <c r="J46" s="9"/>
      <c r="K46" s="4"/>
      <c r="L46" s="4"/>
      <c r="M46" s="8"/>
      <c r="N46" s="8"/>
    </row>
    <row r="47" spans="1:14">
      <c r="A47" s="9"/>
      <c r="B47" s="39">
        <v>2019</v>
      </c>
      <c r="C47" s="39">
        <v>521</v>
      </c>
      <c r="D47" s="39">
        <v>222</v>
      </c>
      <c r="E47" s="39">
        <v>69</v>
      </c>
      <c r="F47" s="65"/>
      <c r="G47" s="65"/>
      <c r="H47" s="65"/>
      <c r="I47" s="9"/>
      <c r="J47" s="9"/>
      <c r="K47" s="4"/>
      <c r="L47" s="4"/>
      <c r="M47" s="8"/>
      <c r="N47" s="8"/>
    </row>
    <row r="48" spans="1:14">
      <c r="A48" s="9"/>
      <c r="B48" s="39">
        <v>2020</v>
      </c>
      <c r="C48" s="39">
        <v>511</v>
      </c>
      <c r="D48" s="39">
        <v>210</v>
      </c>
      <c r="E48" s="65"/>
      <c r="F48" s="65"/>
      <c r="G48" s="65"/>
      <c r="H48" s="65"/>
      <c r="I48" s="9"/>
      <c r="J48" s="9"/>
      <c r="K48" s="4"/>
      <c r="L48" s="4"/>
      <c r="M48" s="8"/>
      <c r="N48" s="8"/>
    </row>
    <row r="49" spans="1:14">
      <c r="A49" s="9"/>
      <c r="B49" s="39">
        <v>2021</v>
      </c>
      <c r="C49" s="39">
        <v>530</v>
      </c>
      <c r="D49" s="39"/>
      <c r="E49" s="39"/>
      <c r="F49" s="39"/>
      <c r="G49" s="39"/>
      <c r="H49" s="39"/>
      <c r="I49" s="9"/>
      <c r="J49" s="9"/>
      <c r="K49" s="4"/>
      <c r="L49" s="4"/>
      <c r="M49" s="8"/>
      <c r="N49" s="8"/>
    </row>
    <row r="50" spans="1:14">
      <c r="A50" s="9"/>
      <c r="B50" s="17"/>
      <c r="C50" s="20"/>
      <c r="D50" s="20"/>
      <c r="E50" s="20"/>
      <c r="F50" s="20"/>
      <c r="G50" s="20"/>
      <c r="H50" s="20"/>
      <c r="I50" s="9"/>
      <c r="J50" s="9"/>
      <c r="K50" s="4"/>
      <c r="L50" s="4"/>
      <c r="M50" s="8"/>
      <c r="N50" s="8"/>
    </row>
    <row r="51" spans="1:14" ht="31.2">
      <c r="A51" s="9"/>
      <c r="B51" s="32" t="s">
        <v>65</v>
      </c>
      <c r="C51" s="32" t="s">
        <v>161</v>
      </c>
      <c r="D51" s="20"/>
      <c r="E51" s="20"/>
      <c r="F51" s="20"/>
      <c r="G51" s="20"/>
      <c r="H51" s="20"/>
      <c r="I51" s="9"/>
      <c r="J51" s="9"/>
      <c r="K51" s="4"/>
      <c r="L51" s="4"/>
      <c r="M51" s="8"/>
      <c r="N51" s="8"/>
    </row>
    <row r="52" spans="1:14">
      <c r="A52" s="9"/>
      <c r="B52" s="50">
        <v>2018</v>
      </c>
      <c r="C52" s="31">
        <v>718960</v>
      </c>
      <c r="D52" s="20"/>
      <c r="E52" s="20"/>
      <c r="F52" s="20"/>
      <c r="G52" s="20"/>
      <c r="H52" s="20"/>
      <c r="I52" s="9"/>
      <c r="J52" s="9"/>
      <c r="K52" s="4"/>
      <c r="L52" s="4"/>
      <c r="M52" s="8"/>
      <c r="N52" s="8"/>
    </row>
    <row r="53" spans="1:14">
      <c r="A53" s="9"/>
      <c r="B53" s="50">
        <v>2019</v>
      </c>
      <c r="C53" s="31">
        <v>738400</v>
      </c>
      <c r="D53" s="20"/>
      <c r="E53" s="20"/>
      <c r="F53" s="20"/>
      <c r="G53" s="20"/>
      <c r="H53" s="20"/>
      <c r="I53" s="9"/>
      <c r="J53" s="9"/>
      <c r="K53" s="4"/>
      <c r="L53" s="4"/>
      <c r="M53" s="8"/>
      <c r="N53" s="8"/>
    </row>
    <row r="54" spans="1:14">
      <c r="A54" s="9"/>
      <c r="B54" s="50">
        <v>2020</v>
      </c>
      <c r="C54" s="31">
        <v>746800</v>
      </c>
      <c r="D54" s="20"/>
      <c r="E54" s="20"/>
      <c r="F54" s="20"/>
      <c r="G54" s="20"/>
      <c r="H54" s="20"/>
      <c r="I54" s="9"/>
      <c r="J54" s="9"/>
      <c r="K54" s="4"/>
      <c r="L54" s="4"/>
      <c r="M54" s="8"/>
      <c r="N54" s="8"/>
    </row>
    <row r="55" spans="1:14">
      <c r="A55" s="9"/>
      <c r="B55" s="50">
        <v>2021</v>
      </c>
      <c r="C55" s="31">
        <v>787600</v>
      </c>
      <c r="D55" s="20"/>
      <c r="E55" s="20"/>
      <c r="F55" s="20"/>
      <c r="G55" s="20"/>
      <c r="H55" s="20"/>
      <c r="I55" s="9"/>
      <c r="J55" s="9"/>
      <c r="K55" s="4"/>
      <c r="L55" s="4"/>
      <c r="M55" s="8"/>
      <c r="N55" s="8"/>
    </row>
    <row r="56" spans="1:14">
      <c r="A56" s="18"/>
      <c r="B56" s="20"/>
      <c r="C56" s="20"/>
      <c r="D56" s="20"/>
      <c r="E56" s="20"/>
      <c r="F56" s="20"/>
      <c r="G56" s="20"/>
      <c r="H56" s="9"/>
      <c r="I56" s="9"/>
      <c r="J56" s="9"/>
      <c r="K56" s="4"/>
      <c r="L56" s="4"/>
      <c r="M56" s="8"/>
      <c r="N56" s="8"/>
    </row>
    <row r="57" spans="1:14">
      <c r="A57" s="9"/>
      <c r="B57" s="21" t="s">
        <v>162</v>
      </c>
      <c r="C57" s="20"/>
      <c r="D57" s="20"/>
      <c r="E57" s="20"/>
      <c r="F57" s="20"/>
      <c r="G57" s="20"/>
      <c r="H57" s="9"/>
      <c r="I57" s="9"/>
      <c r="J57" s="9"/>
      <c r="K57" s="4"/>
      <c r="L57" s="4"/>
      <c r="M57" s="8"/>
      <c r="N57" s="8"/>
    </row>
    <row r="58" spans="1:14">
      <c r="A58" s="3"/>
      <c r="B58" s="3"/>
      <c r="C58" s="3"/>
      <c r="D58" s="3"/>
      <c r="E58" s="3"/>
      <c r="F58" s="3"/>
      <c r="G58" s="4"/>
      <c r="H58" s="4"/>
      <c r="I58" s="4"/>
      <c r="J58" s="4"/>
      <c r="K58" s="4"/>
      <c r="L58" s="4"/>
      <c r="M58" s="8"/>
      <c r="N58" s="8"/>
    </row>
    <row r="60" spans="1:14">
      <c r="A60" s="6" t="s">
        <v>5</v>
      </c>
      <c r="B60" s="9" t="s">
        <v>163</v>
      </c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4">
      <c r="A61" s="3"/>
      <c r="B61" s="3"/>
      <c r="C61" s="3"/>
      <c r="D61" s="3"/>
      <c r="E61" s="3"/>
      <c r="F61" s="3"/>
      <c r="G61" s="4"/>
      <c r="H61" s="4"/>
      <c r="I61" s="4"/>
      <c r="J61" s="4"/>
      <c r="K61" s="4"/>
      <c r="L61" s="4"/>
    </row>
    <row r="62" spans="1:1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4">
      <c r="A63" s="7" t="s">
        <v>1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8" spans="1:14">
      <c r="M68" s="7"/>
      <c r="N68" s="7"/>
    </row>
    <row r="69" spans="1:14">
      <c r="M69" s="7"/>
      <c r="N69" s="7"/>
    </row>
    <row r="70" spans="1:14">
      <c r="M70" s="7"/>
      <c r="N70" s="7"/>
    </row>
    <row r="76" spans="1:14">
      <c r="A76" s="3"/>
      <c r="B76" s="3"/>
      <c r="C76" s="3"/>
      <c r="D76" s="3"/>
      <c r="E76" s="3"/>
      <c r="F76" s="3"/>
      <c r="G76" s="4"/>
      <c r="H76" s="4"/>
      <c r="I76" s="4"/>
      <c r="J76" s="4"/>
      <c r="K76" s="4"/>
      <c r="L76" s="4"/>
    </row>
    <row r="77" spans="1:14">
      <c r="A77" s="17" t="s">
        <v>366</v>
      </c>
      <c r="B77" s="20"/>
      <c r="C77" s="20"/>
      <c r="D77" s="9"/>
      <c r="E77" s="9"/>
      <c r="F77" s="9"/>
      <c r="G77" s="9"/>
      <c r="H77" s="9"/>
      <c r="I77" s="4"/>
      <c r="J77" s="4"/>
      <c r="K77" s="4"/>
      <c r="L77" s="4"/>
    </row>
    <row r="78" spans="1:14">
      <c r="A78" s="17"/>
      <c r="B78" s="20"/>
      <c r="C78" s="20"/>
      <c r="D78" s="9"/>
      <c r="E78" s="9"/>
      <c r="F78" s="9"/>
      <c r="G78" s="9"/>
      <c r="H78" s="9"/>
      <c r="I78" s="4"/>
      <c r="J78" s="4"/>
      <c r="K78" s="4"/>
      <c r="L78" s="4"/>
    </row>
    <row r="79" spans="1:14" ht="46.8">
      <c r="A79" s="9"/>
      <c r="B79" s="35" t="s">
        <v>65</v>
      </c>
      <c r="C79" s="35" t="s">
        <v>156</v>
      </c>
      <c r="D79" s="35" t="s">
        <v>90</v>
      </c>
      <c r="E79" s="9"/>
      <c r="F79" s="9"/>
      <c r="G79" s="9"/>
      <c r="H79" s="9"/>
      <c r="I79" s="4"/>
      <c r="J79" s="4"/>
      <c r="K79" s="4"/>
      <c r="L79" s="4"/>
    </row>
    <row r="80" spans="1:14">
      <c r="A80" s="9"/>
      <c r="B80" s="50">
        <v>2022</v>
      </c>
      <c r="C80" s="50">
        <v>208</v>
      </c>
      <c r="D80" s="50">
        <v>528</v>
      </c>
      <c r="E80" s="9"/>
      <c r="F80" s="9"/>
      <c r="G80" s="9"/>
      <c r="H80" s="9"/>
      <c r="I80" s="4"/>
      <c r="J80" s="4"/>
      <c r="K80" s="4"/>
      <c r="L80" s="4"/>
    </row>
    <row r="81" spans="1:13">
      <c r="A81" s="9"/>
      <c r="B81" s="50">
        <v>2023</v>
      </c>
      <c r="C81" s="50">
        <v>69</v>
      </c>
      <c r="D81" s="50">
        <v>350</v>
      </c>
      <c r="E81" s="9"/>
      <c r="F81" s="9"/>
      <c r="G81" s="9"/>
      <c r="H81" s="9"/>
      <c r="I81" s="4"/>
      <c r="J81" s="4"/>
      <c r="K81" s="4"/>
      <c r="L81" s="4"/>
    </row>
    <row r="82" spans="1:13">
      <c r="A82" s="9"/>
      <c r="B82" s="50">
        <v>2024</v>
      </c>
      <c r="C82" s="50">
        <v>5</v>
      </c>
      <c r="D82" s="50">
        <v>150</v>
      </c>
      <c r="E82" s="9"/>
      <c r="F82" s="9"/>
      <c r="G82" s="9"/>
      <c r="H82" s="9"/>
      <c r="I82" s="4"/>
      <c r="J82" s="4"/>
      <c r="K82" s="4"/>
      <c r="L82" s="4"/>
    </row>
    <row r="83" spans="1:13">
      <c r="A83" s="9"/>
      <c r="B83" s="50">
        <v>2025</v>
      </c>
      <c r="C83" s="50">
        <v>0</v>
      </c>
      <c r="D83" s="50">
        <v>108</v>
      </c>
      <c r="E83" s="9"/>
      <c r="F83" s="9"/>
      <c r="G83" s="9"/>
      <c r="H83" s="9"/>
      <c r="I83" s="4"/>
      <c r="J83" s="4"/>
      <c r="K83" s="4"/>
      <c r="L83" s="4"/>
    </row>
    <row r="84" spans="1:13">
      <c r="A84" s="9"/>
      <c r="B84" s="50">
        <v>2026</v>
      </c>
      <c r="C84" s="50">
        <v>0</v>
      </c>
      <c r="D84" s="50">
        <v>25</v>
      </c>
      <c r="E84" s="9"/>
      <c r="F84" s="9"/>
      <c r="G84" s="9"/>
      <c r="H84" s="9"/>
      <c r="I84" s="4"/>
      <c r="J84" s="4"/>
      <c r="K84" s="4"/>
      <c r="L84" s="4"/>
    </row>
    <row r="85" spans="1:13">
      <c r="A85" s="3"/>
      <c r="B85" s="3"/>
      <c r="C85" s="3"/>
      <c r="D85" s="3"/>
      <c r="E85" s="3"/>
      <c r="F85" s="3"/>
      <c r="G85" s="4"/>
      <c r="H85" s="4"/>
      <c r="I85" s="4"/>
      <c r="J85" s="4"/>
      <c r="K85" s="4"/>
      <c r="L85" s="4"/>
    </row>
    <row r="87" spans="1:13">
      <c r="A87" s="6" t="s">
        <v>0</v>
      </c>
      <c r="B87" s="9" t="s">
        <v>164</v>
      </c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3">
      <c r="A88" s="3"/>
      <c r="B88" s="3"/>
      <c r="C88" s="3"/>
      <c r="D88" s="3"/>
      <c r="E88" s="3"/>
      <c r="F88" s="3"/>
      <c r="G88" s="4"/>
      <c r="H88" s="4"/>
      <c r="I88" s="4"/>
      <c r="J88" s="4"/>
      <c r="K88" s="4"/>
      <c r="L88" s="4"/>
    </row>
    <row r="89" spans="1:1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3">
      <c r="A90" s="7" t="s">
        <v>1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5" spans="1:13">
      <c r="M95" s="7"/>
    </row>
    <row r="96" spans="1:13">
      <c r="M96" s="7"/>
    </row>
  </sheetData>
  <mergeCells count="5">
    <mergeCell ref="B33:B34"/>
    <mergeCell ref="C33:H33"/>
    <mergeCell ref="B42:B43"/>
    <mergeCell ref="C42:H42"/>
    <mergeCell ref="A4:K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818D5-4AA1-40D1-94FB-0757B6BFB652}">
  <dimension ref="A1:L4"/>
  <sheetViews>
    <sheetView zoomScaleNormal="100" workbookViewId="0"/>
  </sheetViews>
  <sheetFormatPr defaultColWidth="8.88671875" defaultRowHeight="15.6"/>
  <cols>
    <col min="1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>
      <c r="A1" s="2" t="s">
        <v>165</v>
      </c>
      <c r="B1" s="4"/>
      <c r="C1" s="9" t="s">
        <v>11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ht="16.2">
      <c r="A3" s="14" t="s">
        <v>166</v>
      </c>
      <c r="B3" s="4"/>
      <c r="C3" s="4"/>
      <c r="D3" s="4"/>
      <c r="E3" s="4"/>
      <c r="F3" s="4"/>
      <c r="G3" s="4"/>
      <c r="H3" s="9"/>
      <c r="I3" s="9"/>
      <c r="J3" s="9"/>
      <c r="K3" s="9"/>
      <c r="L3" s="9"/>
    </row>
    <row r="4" spans="1:12">
      <c r="A4" s="4"/>
      <c r="B4" s="4"/>
      <c r="C4" s="4"/>
      <c r="D4" s="4"/>
      <c r="E4" s="4"/>
      <c r="F4" s="4"/>
      <c r="G4" s="4"/>
      <c r="H4" s="9"/>
      <c r="I4" s="9"/>
      <c r="J4" s="9"/>
      <c r="K4" s="9"/>
      <c r="L4" s="9"/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A632-856E-49BC-8063-84524FF4FDB8}">
  <dimension ref="A1:R103"/>
  <sheetViews>
    <sheetView zoomScaleNormal="100" workbookViewId="0"/>
  </sheetViews>
  <sheetFormatPr defaultColWidth="8.88671875" defaultRowHeight="15.6"/>
  <cols>
    <col min="1" max="1" width="8.88671875" style="1" customWidth="1"/>
    <col min="2" max="2" width="14.6640625" style="1" customWidth="1"/>
    <col min="3" max="8" width="17.6640625" style="1" customWidth="1"/>
    <col min="9" max="16384" width="8.88671875" style="1"/>
  </cols>
  <sheetData>
    <row r="1" spans="1:18" ht="17.399999999999999">
      <c r="A1" s="2" t="s">
        <v>167</v>
      </c>
      <c r="B1" s="4"/>
      <c r="C1" s="9" t="s">
        <v>114</v>
      </c>
      <c r="D1" s="4"/>
      <c r="E1" s="4"/>
      <c r="F1" s="4"/>
      <c r="G1" s="4"/>
      <c r="H1" s="4"/>
      <c r="I1" s="4"/>
      <c r="J1" s="4"/>
      <c r="K1" s="4"/>
      <c r="L1" s="3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ht="15.6" customHeight="1">
      <c r="A3" s="10" t="s">
        <v>168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"/>
    </row>
    <row r="4" spans="1:18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8">
      <c r="A6" s="6" t="s">
        <v>4</v>
      </c>
      <c r="B6" s="9" t="s">
        <v>351</v>
      </c>
      <c r="C6" s="4"/>
      <c r="D6" s="4"/>
      <c r="E6" s="4"/>
      <c r="F6" s="4"/>
      <c r="G6" s="4"/>
      <c r="H6" s="4"/>
      <c r="I6" s="4"/>
      <c r="J6" s="4"/>
      <c r="K6" s="4"/>
      <c r="L6" s="4"/>
      <c r="M6" s="8"/>
      <c r="N6" s="8"/>
      <c r="O6" s="8"/>
      <c r="P6" s="8"/>
      <c r="Q6" s="8"/>
      <c r="R6" s="8"/>
    </row>
    <row r="7" spans="1:18">
      <c r="A7" s="3"/>
      <c r="B7" s="3"/>
      <c r="C7" s="3"/>
      <c r="D7" s="3"/>
      <c r="E7" s="3"/>
      <c r="F7" s="3"/>
      <c r="G7" s="4"/>
      <c r="H7" s="4"/>
      <c r="I7" s="4"/>
      <c r="J7" s="4"/>
      <c r="K7" s="4"/>
      <c r="L7" s="4"/>
    </row>
    <row r="8" spans="1: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8">
      <c r="A9" s="7" t="s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8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 spans="1:18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spans="1:18">
      <c r="M12" s="8"/>
      <c r="N12" s="8"/>
    </row>
    <row r="13" spans="1:18">
      <c r="M13" s="8"/>
      <c r="N13" s="8"/>
    </row>
    <row r="14" spans="1:18">
      <c r="M14" s="8"/>
      <c r="N14" s="8"/>
    </row>
    <row r="15" spans="1:18">
      <c r="M15" s="8"/>
      <c r="N15" s="8"/>
    </row>
    <row r="16" spans="1:18">
      <c r="M16" s="8"/>
      <c r="N16" s="8"/>
    </row>
    <row r="17" spans="1:14">
      <c r="M17" s="8"/>
      <c r="N17" s="8"/>
    </row>
    <row r="18" spans="1:14">
      <c r="M18" s="8"/>
      <c r="N18" s="8"/>
    </row>
    <row r="19" spans="1:14">
      <c r="M19" s="8"/>
      <c r="N19" s="8"/>
    </row>
    <row r="20" spans="1:14">
      <c r="M20" s="8"/>
      <c r="N20" s="8"/>
    </row>
    <row r="21" spans="1:14">
      <c r="M21" s="8"/>
      <c r="N21" s="8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8"/>
      <c r="N22" s="8"/>
    </row>
    <row r="23" spans="1:14" ht="15.6" customHeight="1">
      <c r="A23" s="10" t="s">
        <v>169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4"/>
      <c r="M23" s="8"/>
      <c r="N23" s="8"/>
    </row>
    <row r="24" spans="1:14">
      <c r="A24" s="17"/>
      <c r="B24" s="20"/>
      <c r="C24" s="9"/>
      <c r="D24" s="9"/>
      <c r="E24" s="9"/>
      <c r="F24" s="9"/>
      <c r="G24" s="9"/>
      <c r="H24" s="9"/>
      <c r="I24" s="4"/>
      <c r="J24" s="4"/>
      <c r="K24" s="4"/>
      <c r="L24" s="4"/>
      <c r="M24" s="8"/>
      <c r="N24" s="8"/>
    </row>
    <row r="25" spans="1:14" ht="31.2">
      <c r="A25" s="9"/>
      <c r="B25" s="35" t="s">
        <v>79</v>
      </c>
      <c r="C25" s="32" t="s">
        <v>170</v>
      </c>
      <c r="D25" s="9"/>
      <c r="E25" s="9"/>
      <c r="F25" s="9"/>
      <c r="G25" s="9"/>
      <c r="H25" s="9"/>
      <c r="I25" s="4"/>
      <c r="J25" s="4"/>
      <c r="K25" s="4"/>
      <c r="L25" s="4"/>
      <c r="M25" s="8"/>
      <c r="N25" s="8"/>
    </row>
    <row r="26" spans="1:14">
      <c r="A26" s="9"/>
      <c r="B26" s="39">
        <v>2010</v>
      </c>
      <c r="C26" s="40">
        <v>5280</v>
      </c>
      <c r="D26" s="9"/>
      <c r="E26" s="9"/>
      <c r="F26" s="9"/>
      <c r="G26" s="9"/>
      <c r="H26" s="9"/>
      <c r="I26" s="4"/>
      <c r="J26" s="4"/>
      <c r="K26" s="4"/>
      <c r="L26" s="4"/>
      <c r="M26" s="8"/>
      <c r="N26" s="8"/>
    </row>
    <row r="27" spans="1:14">
      <c r="A27" s="9"/>
      <c r="B27" s="39">
        <v>2011</v>
      </c>
      <c r="C27" s="40">
        <v>5770</v>
      </c>
      <c r="D27" s="9"/>
      <c r="E27" s="9"/>
      <c r="F27" s="9"/>
      <c r="G27" s="9"/>
      <c r="H27" s="9"/>
      <c r="I27" s="4"/>
      <c r="J27" s="4"/>
      <c r="K27" s="4"/>
      <c r="L27" s="4"/>
      <c r="M27" s="8"/>
      <c r="N27" s="8"/>
    </row>
    <row r="28" spans="1:14">
      <c r="A28" s="9"/>
      <c r="B28" s="39">
        <v>2012</v>
      </c>
      <c r="C28" s="40">
        <v>6330</v>
      </c>
      <c r="D28" s="9"/>
      <c r="E28" s="9"/>
      <c r="F28" s="9"/>
      <c r="G28" s="9"/>
      <c r="H28" s="9"/>
      <c r="I28" s="4"/>
      <c r="J28" s="4"/>
      <c r="K28" s="4"/>
      <c r="L28" s="4"/>
      <c r="M28" s="8"/>
      <c r="N28" s="8"/>
    </row>
    <row r="29" spans="1:14">
      <c r="A29" s="9"/>
      <c r="B29" s="39">
        <v>2013</v>
      </c>
      <c r="C29" s="40">
        <v>6200</v>
      </c>
      <c r="D29" s="9"/>
      <c r="E29" s="9"/>
      <c r="F29" s="9"/>
      <c r="G29" s="9"/>
      <c r="H29" s="9"/>
      <c r="I29" s="4"/>
      <c r="J29" s="4"/>
      <c r="K29" s="4"/>
      <c r="L29" s="4"/>
      <c r="M29" s="8"/>
      <c r="N29" s="8"/>
    </row>
    <row r="30" spans="1:14">
      <c r="A30" s="9"/>
      <c r="B30" s="39">
        <v>2014</v>
      </c>
      <c r="C30" s="40">
        <v>6920</v>
      </c>
      <c r="D30" s="9"/>
      <c r="E30" s="9"/>
      <c r="F30" s="9"/>
      <c r="G30" s="9"/>
      <c r="H30" s="9"/>
      <c r="I30" s="4"/>
      <c r="J30" s="4"/>
      <c r="K30" s="4"/>
      <c r="L30" s="4"/>
      <c r="M30" s="8"/>
      <c r="N30" s="8"/>
    </row>
    <row r="31" spans="1:14">
      <c r="A31" s="9"/>
      <c r="B31" s="39">
        <v>2015</v>
      </c>
      <c r="C31" s="40">
        <v>7140</v>
      </c>
      <c r="D31" s="9"/>
      <c r="E31" s="9"/>
      <c r="F31" s="9"/>
      <c r="G31" s="9"/>
      <c r="H31" s="9"/>
      <c r="I31" s="4"/>
      <c r="J31" s="4"/>
      <c r="K31" s="4"/>
      <c r="L31" s="4"/>
      <c r="M31" s="8"/>
      <c r="N31" s="8"/>
    </row>
    <row r="32" spans="1:14">
      <c r="A32" s="9"/>
      <c r="B32" s="39">
        <v>2016</v>
      </c>
      <c r="C32" s="40">
        <v>7560</v>
      </c>
      <c r="D32" s="9"/>
      <c r="E32" s="9"/>
      <c r="F32" s="9"/>
      <c r="G32" s="9"/>
      <c r="H32" s="9"/>
      <c r="I32" s="4"/>
      <c r="J32" s="4"/>
      <c r="K32" s="4"/>
      <c r="L32" s="4"/>
      <c r="M32" s="8"/>
      <c r="N32" s="8"/>
    </row>
    <row r="33" spans="1:14">
      <c r="A33" s="9"/>
      <c r="B33" s="39">
        <v>2017</v>
      </c>
      <c r="C33" s="40">
        <v>8300</v>
      </c>
      <c r="D33" s="9"/>
      <c r="E33" s="9"/>
      <c r="F33" s="9"/>
      <c r="G33" s="9"/>
      <c r="H33" s="9"/>
      <c r="I33" s="4"/>
      <c r="J33" s="4"/>
      <c r="K33" s="4"/>
      <c r="L33" s="4"/>
      <c r="M33" s="8"/>
      <c r="N33" s="8"/>
    </row>
    <row r="34" spans="1:14">
      <c r="A34" s="9"/>
      <c r="B34" s="39">
        <v>2018</v>
      </c>
      <c r="C34" s="40">
        <v>8460</v>
      </c>
      <c r="D34" s="9"/>
      <c r="E34" s="9"/>
      <c r="F34" s="9"/>
      <c r="G34" s="9"/>
      <c r="H34" s="9"/>
      <c r="I34" s="4"/>
      <c r="J34" s="4"/>
      <c r="K34" s="4"/>
      <c r="L34" s="4"/>
      <c r="M34" s="8"/>
      <c r="N34" s="8"/>
    </row>
    <row r="35" spans="1:14">
      <c r="A35" s="9"/>
      <c r="B35" s="39">
        <v>2019</v>
      </c>
      <c r="C35" s="40">
        <v>8850</v>
      </c>
      <c r="D35" s="9"/>
      <c r="E35" s="9"/>
      <c r="F35" s="9"/>
      <c r="G35" s="9"/>
      <c r="H35" s="9"/>
      <c r="I35" s="4"/>
      <c r="J35" s="4"/>
      <c r="K35" s="4"/>
      <c r="L35" s="4"/>
      <c r="M35" s="8"/>
      <c r="N35" s="8"/>
    </row>
    <row r="36" spans="1:14">
      <c r="A36" s="9"/>
      <c r="B36" s="39">
        <v>2020</v>
      </c>
      <c r="C36" s="40">
        <v>9400</v>
      </c>
      <c r="D36" s="9"/>
      <c r="E36" s="9"/>
      <c r="F36" s="9"/>
      <c r="G36" s="9"/>
      <c r="H36" s="9"/>
      <c r="I36" s="4"/>
      <c r="J36" s="4"/>
      <c r="K36" s="4"/>
      <c r="L36" s="4"/>
      <c r="M36" s="8"/>
      <c r="N36" s="8"/>
    </row>
    <row r="37" spans="1:14">
      <c r="A37" s="9"/>
      <c r="B37" s="39">
        <v>2021</v>
      </c>
      <c r="C37" s="40">
        <v>9940</v>
      </c>
      <c r="D37" s="9"/>
      <c r="E37" s="9"/>
      <c r="F37" s="9"/>
      <c r="G37" s="9"/>
      <c r="H37" s="9"/>
      <c r="I37" s="4"/>
      <c r="J37" s="4"/>
      <c r="K37" s="4"/>
      <c r="L37" s="4"/>
      <c r="M37" s="8"/>
      <c r="N37" s="8"/>
    </row>
    <row r="38" spans="1:14">
      <c r="A38" s="9"/>
      <c r="B38" s="17"/>
      <c r="C38" s="20"/>
      <c r="D38" s="9"/>
      <c r="E38" s="9"/>
      <c r="F38" s="9"/>
      <c r="G38" s="9"/>
      <c r="H38" s="9"/>
      <c r="I38" s="4"/>
      <c r="J38" s="4"/>
      <c r="K38" s="4"/>
      <c r="L38" s="4"/>
      <c r="M38" s="8"/>
      <c r="N38" s="8"/>
    </row>
    <row r="39" spans="1:14">
      <c r="A39" s="9"/>
      <c r="B39" s="21" t="s">
        <v>173</v>
      </c>
      <c r="C39" s="20"/>
      <c r="D39" s="42">
        <v>45139</v>
      </c>
      <c r="E39" s="9" t="s">
        <v>350</v>
      </c>
      <c r="F39" s="61"/>
      <c r="G39" s="9"/>
      <c r="H39" s="9"/>
      <c r="I39" s="4"/>
      <c r="J39" s="4"/>
      <c r="K39" s="4"/>
      <c r="L39" s="4"/>
      <c r="M39" s="8"/>
      <c r="N39" s="8"/>
    </row>
    <row r="40" spans="1:14">
      <c r="A40" s="9"/>
      <c r="B40" s="21" t="s">
        <v>171</v>
      </c>
      <c r="C40" s="20"/>
      <c r="D40" s="9"/>
      <c r="E40" s="9"/>
      <c r="F40" s="9"/>
      <c r="G40" s="9"/>
      <c r="H40" s="9"/>
      <c r="I40" s="4"/>
      <c r="J40" s="4"/>
      <c r="K40" s="4"/>
      <c r="L40" s="4"/>
      <c r="M40" s="8"/>
      <c r="N40" s="8"/>
    </row>
    <row r="41" spans="1:14">
      <c r="A41" s="3"/>
      <c r="B41" s="3"/>
      <c r="C41" s="3"/>
      <c r="D41" s="3"/>
      <c r="E41" s="3"/>
      <c r="F41" s="3"/>
      <c r="G41" s="4"/>
      <c r="H41" s="4"/>
      <c r="I41" s="4"/>
      <c r="J41" s="4"/>
      <c r="K41" s="4"/>
      <c r="L41" s="4"/>
      <c r="M41" s="8"/>
      <c r="N41" s="8"/>
    </row>
    <row r="43" spans="1:14">
      <c r="A43" s="6" t="s">
        <v>5</v>
      </c>
      <c r="B43" s="9" t="s">
        <v>174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4">
      <c r="A44" s="3"/>
      <c r="B44" s="3"/>
      <c r="C44" s="3"/>
      <c r="D44" s="3"/>
      <c r="E44" s="3"/>
      <c r="F44" s="3"/>
      <c r="G44" s="4"/>
      <c r="H44" s="4"/>
      <c r="I44" s="4"/>
      <c r="J44" s="4"/>
      <c r="K44" s="4"/>
      <c r="L44" s="4"/>
    </row>
    <row r="45" spans="1: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4">
      <c r="A46" s="7" t="s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3">
      <c r="M49" s="7"/>
    </row>
    <row r="50" spans="1:13">
      <c r="M50" s="7"/>
    </row>
    <row r="51" spans="1:13">
      <c r="M51" s="7"/>
    </row>
    <row r="59" spans="1:13" ht="15.6" customHeight="1">
      <c r="A59" s="6" t="s">
        <v>0</v>
      </c>
      <c r="B59" s="10" t="s">
        <v>175</v>
      </c>
      <c r="C59" s="10"/>
      <c r="D59" s="10"/>
      <c r="E59" s="10"/>
      <c r="F59" s="10"/>
      <c r="G59" s="10"/>
      <c r="H59" s="10"/>
      <c r="I59" s="10"/>
      <c r="J59" s="10"/>
      <c r="K59" s="10"/>
      <c r="L59" s="4"/>
    </row>
    <row r="60" spans="1:13">
      <c r="A60" s="3"/>
      <c r="B60" s="3"/>
      <c r="C60" s="3"/>
      <c r="D60" s="3"/>
      <c r="E60" s="3"/>
      <c r="F60" s="3"/>
      <c r="G60" s="4"/>
      <c r="H60" s="4"/>
      <c r="I60" s="4"/>
      <c r="J60" s="4"/>
      <c r="K60" s="4"/>
      <c r="L60" s="4"/>
    </row>
    <row r="61" spans="1:1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3">
      <c r="A62" s="7" t="s">
        <v>1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7" spans="1:14">
      <c r="M67" s="7"/>
      <c r="N67" s="7"/>
    </row>
    <row r="68" spans="1:14">
      <c r="M68" s="7"/>
      <c r="N68" s="7"/>
    </row>
    <row r="69" spans="1:14">
      <c r="M69" s="7"/>
      <c r="N69" s="7"/>
    </row>
    <row r="70" spans="1:14">
      <c r="M70" s="7"/>
      <c r="N70" s="7"/>
    </row>
    <row r="71" spans="1:14">
      <c r="M71" s="7"/>
      <c r="N71" s="7"/>
    </row>
    <row r="72" spans="1:14">
      <c r="M72" s="7"/>
      <c r="N72" s="7"/>
    </row>
    <row r="75" spans="1:14">
      <c r="A75" s="3"/>
      <c r="B75" s="3"/>
      <c r="C75" s="3"/>
      <c r="D75" s="3"/>
      <c r="E75" s="3"/>
      <c r="F75" s="3"/>
      <c r="G75" s="4"/>
      <c r="H75" s="4"/>
      <c r="I75" s="4"/>
      <c r="J75" s="4"/>
      <c r="K75" s="4"/>
      <c r="L75" s="4"/>
    </row>
    <row r="76" spans="1:14">
      <c r="A76" s="17" t="s">
        <v>70</v>
      </c>
      <c r="B76" s="20"/>
      <c r="C76" s="20"/>
      <c r="D76" s="20"/>
      <c r="E76" s="20"/>
      <c r="F76" s="20"/>
      <c r="G76" s="20"/>
      <c r="H76" s="9"/>
      <c r="I76" s="9"/>
      <c r="J76" s="4"/>
      <c r="K76" s="4"/>
      <c r="L76" s="4"/>
    </row>
    <row r="77" spans="1:14">
      <c r="A77" s="17"/>
      <c r="B77" s="20"/>
      <c r="C77" s="20"/>
      <c r="D77" s="20"/>
      <c r="E77" s="20"/>
      <c r="F77" s="20"/>
      <c r="G77" s="20"/>
      <c r="H77" s="9"/>
      <c r="I77" s="9"/>
      <c r="J77" s="4"/>
      <c r="K77" s="4"/>
      <c r="L77" s="4"/>
    </row>
    <row r="78" spans="1:14">
      <c r="A78" s="9"/>
      <c r="B78" s="125" t="s">
        <v>342</v>
      </c>
      <c r="C78" s="125"/>
      <c r="D78" s="125"/>
      <c r="E78" s="125"/>
      <c r="F78" s="125"/>
      <c r="G78" s="125"/>
      <c r="H78" s="125"/>
      <c r="I78" s="9"/>
      <c r="J78" s="4"/>
      <c r="K78" s="4"/>
      <c r="L78" s="4"/>
    </row>
    <row r="79" spans="1:14" ht="62.4">
      <c r="A79" s="9"/>
      <c r="B79" s="35" t="s">
        <v>79</v>
      </c>
      <c r="C79" s="35" t="s">
        <v>176</v>
      </c>
      <c r="D79" s="35" t="s">
        <v>66</v>
      </c>
      <c r="E79" s="35" t="s">
        <v>67</v>
      </c>
      <c r="F79" s="35" t="s">
        <v>177</v>
      </c>
      <c r="G79" s="35" t="s">
        <v>178</v>
      </c>
      <c r="H79" s="35" t="s">
        <v>179</v>
      </c>
      <c r="I79" s="9"/>
      <c r="J79" s="4"/>
      <c r="K79" s="4"/>
      <c r="L79" s="4"/>
    </row>
    <row r="80" spans="1:14">
      <c r="A80" s="9"/>
      <c r="B80" s="39">
        <v>2019</v>
      </c>
      <c r="C80" s="40">
        <v>16080</v>
      </c>
      <c r="D80" s="40">
        <v>10537200</v>
      </c>
      <c r="E80" s="40">
        <v>11064120</v>
      </c>
      <c r="F80" s="40">
        <v>12545160</v>
      </c>
      <c r="G80" s="40">
        <v>7130200</v>
      </c>
      <c r="H80" s="66">
        <v>0.25</v>
      </c>
      <c r="I80" s="9"/>
      <c r="J80" s="4"/>
      <c r="K80" s="4"/>
      <c r="L80" s="4"/>
    </row>
    <row r="81" spans="1:12">
      <c r="A81" s="9"/>
      <c r="B81" s="39">
        <v>2020</v>
      </c>
      <c r="C81" s="40">
        <v>16560</v>
      </c>
      <c r="D81" s="40">
        <v>11330400</v>
      </c>
      <c r="E81" s="40">
        <v>11606760</v>
      </c>
      <c r="F81" s="40">
        <v>12777120</v>
      </c>
      <c r="G81" s="40">
        <v>7449200</v>
      </c>
      <c r="H81" s="66">
        <v>0.3</v>
      </c>
      <c r="I81" s="9"/>
      <c r="J81" s="4"/>
      <c r="K81" s="4"/>
      <c r="L81" s="4"/>
    </row>
    <row r="82" spans="1:12">
      <c r="A82" s="9"/>
      <c r="B82" s="39">
        <v>2021</v>
      </c>
      <c r="C82" s="40">
        <v>16860</v>
      </c>
      <c r="D82" s="40">
        <v>11802000</v>
      </c>
      <c r="E82" s="40">
        <v>11802000</v>
      </c>
      <c r="F82" s="40">
        <v>12613560</v>
      </c>
      <c r="G82" s="40">
        <v>6824400</v>
      </c>
      <c r="H82" s="66">
        <v>0.45</v>
      </c>
      <c r="I82" s="9"/>
      <c r="J82" s="4"/>
      <c r="K82" s="4"/>
      <c r="L82" s="4"/>
    </row>
    <row r="83" spans="1:12">
      <c r="A83" s="9"/>
      <c r="B83" s="43" t="s">
        <v>83</v>
      </c>
      <c r="C83" s="44">
        <f t="shared" ref="C83:H83" si="0">SUM(C80:C82)</f>
        <v>49500</v>
      </c>
      <c r="D83" s="44">
        <f t="shared" si="0"/>
        <v>33669600</v>
      </c>
      <c r="E83" s="44">
        <f t="shared" si="0"/>
        <v>34472880</v>
      </c>
      <c r="F83" s="44">
        <f t="shared" si="0"/>
        <v>37935840</v>
      </c>
      <c r="G83" s="44">
        <f t="shared" si="0"/>
        <v>21403800</v>
      </c>
      <c r="H83" s="67">
        <f t="shared" si="0"/>
        <v>1</v>
      </c>
      <c r="I83" s="9"/>
      <c r="J83" s="4"/>
      <c r="K83" s="4"/>
      <c r="L83" s="4"/>
    </row>
    <row r="84" spans="1:12">
      <c r="A84" s="17"/>
      <c r="B84" s="20"/>
      <c r="C84" s="9"/>
      <c r="D84" s="9"/>
      <c r="E84" s="9"/>
      <c r="F84" s="9"/>
      <c r="G84" s="9"/>
      <c r="H84" s="9"/>
      <c r="I84" s="9"/>
      <c r="J84" s="4"/>
      <c r="K84" s="4"/>
      <c r="L84" s="4"/>
    </row>
    <row r="85" spans="1:12">
      <c r="A85" s="9"/>
      <c r="B85" s="21" t="s">
        <v>182</v>
      </c>
      <c r="C85" s="9"/>
      <c r="D85" s="68">
        <v>80000</v>
      </c>
      <c r="E85" s="9" t="s">
        <v>181</v>
      </c>
      <c r="F85" s="9"/>
      <c r="G85" s="9"/>
      <c r="H85" s="9"/>
      <c r="I85" s="9"/>
      <c r="J85" s="4"/>
      <c r="K85" s="4"/>
      <c r="L85" s="4"/>
    </row>
    <row r="86" spans="1:12">
      <c r="A86" s="9"/>
      <c r="B86" s="21" t="s">
        <v>180</v>
      </c>
      <c r="C86" s="9"/>
      <c r="D86" s="9"/>
      <c r="E86" s="9"/>
      <c r="F86" s="9"/>
      <c r="G86" s="9"/>
      <c r="H86" s="9"/>
      <c r="I86" s="9"/>
      <c r="J86" s="4"/>
      <c r="K86" s="4"/>
      <c r="L86" s="4"/>
    </row>
    <row r="87" spans="1:12">
      <c r="A87" s="9"/>
      <c r="B87" s="21" t="s">
        <v>183</v>
      </c>
      <c r="C87" s="9"/>
      <c r="D87" s="9"/>
      <c r="E87" s="9"/>
      <c r="F87" s="26">
        <v>0.7</v>
      </c>
      <c r="G87" s="9"/>
      <c r="H87" s="9"/>
      <c r="I87" s="9"/>
      <c r="J87" s="4"/>
      <c r="K87" s="4"/>
      <c r="L87" s="4"/>
    </row>
    <row r="88" spans="1:12">
      <c r="A88" s="9"/>
      <c r="B88" s="21" t="s">
        <v>184</v>
      </c>
      <c r="C88" s="9"/>
      <c r="D88" s="26">
        <v>0.12</v>
      </c>
      <c r="E88" s="9"/>
      <c r="F88" s="9"/>
      <c r="G88" s="9"/>
      <c r="H88" s="9"/>
      <c r="I88" s="9"/>
      <c r="J88" s="4"/>
      <c r="K88" s="4"/>
      <c r="L88" s="4"/>
    </row>
    <row r="89" spans="1:12">
      <c r="A89" s="9"/>
      <c r="B89" s="21" t="s">
        <v>186</v>
      </c>
      <c r="C89" s="9"/>
      <c r="D89" s="26">
        <v>0.05</v>
      </c>
      <c r="E89" s="9" t="s">
        <v>185</v>
      </c>
      <c r="F89" s="9"/>
      <c r="G89" s="9"/>
      <c r="H89" s="9"/>
      <c r="I89" s="9"/>
      <c r="J89" s="4"/>
      <c r="K89" s="4"/>
      <c r="L89" s="4"/>
    </row>
    <row r="90" spans="1:12">
      <c r="A90" s="9"/>
      <c r="B90" s="21" t="s">
        <v>187</v>
      </c>
      <c r="C90" s="9"/>
      <c r="D90" s="9"/>
      <c r="E90" s="26">
        <v>0.15</v>
      </c>
      <c r="F90" s="9" t="s">
        <v>185</v>
      </c>
      <c r="G90" s="9"/>
      <c r="H90" s="9"/>
      <c r="I90" s="9"/>
      <c r="J90" s="4"/>
      <c r="K90" s="4"/>
      <c r="L90" s="4"/>
    </row>
    <row r="91" spans="1:12">
      <c r="A91" s="9"/>
      <c r="B91" s="21" t="s">
        <v>188</v>
      </c>
      <c r="C91" s="9"/>
      <c r="D91" s="9"/>
      <c r="E91" s="26">
        <v>0.04</v>
      </c>
      <c r="F91" s="9" t="s">
        <v>185</v>
      </c>
      <c r="G91" s="9"/>
      <c r="H91" s="9"/>
      <c r="I91" s="9"/>
      <c r="J91" s="4"/>
      <c r="K91" s="4"/>
      <c r="L91" s="4"/>
    </row>
    <row r="92" spans="1:12">
      <c r="A92" s="3"/>
      <c r="B92" s="3"/>
      <c r="C92" s="3"/>
      <c r="D92" s="3"/>
      <c r="E92" s="3"/>
      <c r="F92" s="3"/>
      <c r="G92" s="4"/>
      <c r="H92" s="4"/>
      <c r="I92" s="4"/>
      <c r="J92" s="4"/>
      <c r="K92" s="4"/>
      <c r="L92" s="4"/>
    </row>
    <row r="94" spans="1:12">
      <c r="A94" s="6" t="s">
        <v>2</v>
      </c>
      <c r="B94" s="9" t="s">
        <v>189</v>
      </c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>
      <c r="A95" s="3"/>
      <c r="B95" s="3"/>
      <c r="C95" s="3"/>
      <c r="D95" s="3"/>
      <c r="E95" s="3"/>
      <c r="F95" s="3"/>
      <c r="G95" s="4"/>
      <c r="H95" s="4"/>
      <c r="I95" s="4"/>
      <c r="J95" s="4"/>
      <c r="K95" s="4"/>
      <c r="L95" s="4"/>
    </row>
    <row r="96" spans="1:1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3">
      <c r="A97" s="7" t="s">
        <v>1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2" spans="1:13">
      <c r="M102" s="7"/>
    </row>
    <row r="103" spans="1:13">
      <c r="M103" s="7"/>
    </row>
  </sheetData>
  <mergeCells count="1">
    <mergeCell ref="B78:H78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F4262-368A-42B0-A72F-11B35E1BB2BC}">
  <dimension ref="A1:R177"/>
  <sheetViews>
    <sheetView zoomScaleNormal="100" workbookViewId="0"/>
  </sheetViews>
  <sheetFormatPr defaultColWidth="8.88671875" defaultRowHeight="15.6"/>
  <cols>
    <col min="1" max="1" width="8.88671875" style="1" customWidth="1"/>
    <col min="2" max="10" width="11.6640625" style="1" customWidth="1"/>
    <col min="11" max="16384" width="8.88671875" style="1"/>
  </cols>
  <sheetData>
    <row r="1" spans="1:12" ht="17.399999999999999">
      <c r="A1" s="2" t="s">
        <v>190</v>
      </c>
      <c r="B1" s="4"/>
      <c r="C1" s="9" t="s">
        <v>114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>
      <c r="A3" s="17" t="s">
        <v>191</v>
      </c>
      <c r="B3" s="45"/>
      <c r="C3" s="45"/>
      <c r="D3" s="45"/>
      <c r="E3" s="45"/>
      <c r="F3" s="45"/>
      <c r="G3" s="45"/>
      <c r="H3" s="45"/>
      <c r="I3" s="45"/>
      <c r="J3" s="10"/>
      <c r="K3" s="9"/>
      <c r="L3" s="9"/>
    </row>
    <row r="4" spans="1:12" s="11" customFormat="1">
      <c r="A4" s="17"/>
      <c r="B4" s="45"/>
      <c r="C4" s="45"/>
      <c r="D4" s="45"/>
      <c r="E4" s="45"/>
      <c r="F4" s="45"/>
      <c r="G4" s="45"/>
      <c r="H4" s="45"/>
      <c r="I4" s="45"/>
      <c r="J4" s="10"/>
      <c r="K4" s="10"/>
      <c r="L4" s="10"/>
    </row>
    <row r="5" spans="1:12" s="11" customFormat="1" ht="31.2">
      <c r="A5" s="10"/>
      <c r="B5" s="32" t="s">
        <v>79</v>
      </c>
      <c r="C5" s="32" t="s">
        <v>80</v>
      </c>
      <c r="D5" s="45"/>
      <c r="E5" s="45"/>
      <c r="F5" s="45"/>
      <c r="G5" s="45"/>
      <c r="H5" s="45"/>
      <c r="I5" s="45"/>
      <c r="J5" s="45"/>
      <c r="K5" s="10"/>
      <c r="L5" s="10"/>
    </row>
    <row r="6" spans="1:12" s="11" customFormat="1">
      <c r="A6" s="10"/>
      <c r="B6" s="39">
        <v>2014</v>
      </c>
      <c r="C6" s="40">
        <v>15262</v>
      </c>
      <c r="D6" s="45"/>
      <c r="E6" s="45"/>
      <c r="F6" s="45"/>
      <c r="G6" s="45"/>
      <c r="H6" s="45"/>
      <c r="I6" s="45"/>
      <c r="J6" s="45"/>
      <c r="K6" s="10"/>
      <c r="L6" s="10"/>
    </row>
    <row r="7" spans="1:12" s="11" customFormat="1">
      <c r="A7" s="10"/>
      <c r="B7" s="39">
        <v>2015</v>
      </c>
      <c r="C7" s="40">
        <v>15567</v>
      </c>
      <c r="D7" s="45"/>
      <c r="E7" s="45"/>
      <c r="F7" s="45"/>
      <c r="G7" s="45"/>
      <c r="H7" s="45"/>
      <c r="I7" s="45"/>
      <c r="J7" s="45"/>
      <c r="K7" s="10"/>
      <c r="L7" s="10"/>
    </row>
    <row r="8" spans="1:12" s="11" customFormat="1">
      <c r="A8" s="10"/>
      <c r="B8" s="39">
        <v>2016</v>
      </c>
      <c r="C8" s="40">
        <v>15878</v>
      </c>
      <c r="D8" s="45"/>
      <c r="E8" s="45"/>
      <c r="F8" s="45"/>
      <c r="G8" s="45"/>
      <c r="H8" s="45"/>
      <c r="I8" s="45"/>
      <c r="J8" s="45"/>
      <c r="K8" s="10"/>
      <c r="L8" s="10"/>
    </row>
    <row r="9" spans="1:12" s="11" customFormat="1">
      <c r="A9" s="10"/>
      <c r="B9" s="39">
        <v>2017</v>
      </c>
      <c r="C9" s="40">
        <v>16354</v>
      </c>
      <c r="D9" s="45"/>
      <c r="E9" s="45"/>
      <c r="F9" s="45"/>
      <c r="G9" s="45"/>
      <c r="H9" s="45"/>
      <c r="I9" s="45"/>
      <c r="J9" s="45"/>
      <c r="K9" s="10"/>
      <c r="L9" s="10"/>
    </row>
    <row r="10" spans="1:12" s="11" customFormat="1">
      <c r="A10" s="10"/>
      <c r="B10" s="39">
        <v>2018</v>
      </c>
      <c r="C10" s="40">
        <v>16845</v>
      </c>
      <c r="D10" s="45"/>
      <c r="E10" s="45"/>
      <c r="F10" s="45"/>
      <c r="G10" s="45"/>
      <c r="H10" s="45"/>
      <c r="I10" s="45"/>
      <c r="J10" s="45"/>
      <c r="K10" s="10"/>
      <c r="L10" s="10"/>
    </row>
    <row r="11" spans="1:12" s="11" customFormat="1">
      <c r="A11" s="10"/>
      <c r="B11" s="39">
        <v>2019</v>
      </c>
      <c r="C11" s="40">
        <v>17687</v>
      </c>
      <c r="D11" s="45"/>
      <c r="E11" s="45"/>
      <c r="F11" s="45"/>
      <c r="G11" s="45"/>
      <c r="H11" s="45"/>
      <c r="I11" s="45"/>
      <c r="J11" s="45"/>
      <c r="K11" s="10"/>
      <c r="L11" s="10"/>
    </row>
    <row r="12" spans="1:12" s="11" customFormat="1">
      <c r="A12" s="10"/>
      <c r="B12" s="39">
        <v>2020</v>
      </c>
      <c r="C12" s="40">
        <v>19456</v>
      </c>
      <c r="D12" s="45"/>
      <c r="E12" s="45"/>
      <c r="F12" s="45"/>
      <c r="G12" s="45"/>
      <c r="H12" s="45"/>
      <c r="I12" s="45"/>
      <c r="J12" s="45"/>
      <c r="K12" s="10"/>
      <c r="L12" s="10"/>
    </row>
    <row r="13" spans="1:12" s="11" customFormat="1">
      <c r="A13" s="10"/>
      <c r="B13" s="39">
        <v>2021</v>
      </c>
      <c r="C13" s="40">
        <v>24320</v>
      </c>
      <c r="D13" s="45"/>
      <c r="E13" s="45"/>
      <c r="F13" s="45"/>
      <c r="G13" s="45"/>
      <c r="H13" s="45"/>
      <c r="I13" s="45"/>
      <c r="J13" s="45"/>
      <c r="K13" s="10"/>
      <c r="L13" s="10"/>
    </row>
    <row r="14" spans="1:12">
      <c r="A14" s="9"/>
      <c r="B14" s="17"/>
      <c r="C14" s="45"/>
      <c r="D14" s="45"/>
      <c r="E14" s="45"/>
      <c r="F14" s="45"/>
      <c r="G14" s="45"/>
      <c r="H14" s="45"/>
      <c r="I14" s="45"/>
      <c r="J14" s="45"/>
      <c r="K14" s="9"/>
      <c r="L14" s="9"/>
    </row>
    <row r="15" spans="1:12">
      <c r="A15" s="9"/>
      <c r="B15" s="74" t="s">
        <v>192</v>
      </c>
      <c r="C15" s="127" t="s">
        <v>193</v>
      </c>
      <c r="D15" s="127"/>
      <c r="E15" s="127"/>
      <c r="F15" s="127"/>
      <c r="G15" s="127"/>
      <c r="H15" s="127"/>
      <c r="I15" s="127"/>
      <c r="J15" s="127"/>
      <c r="K15" s="9"/>
      <c r="L15" s="9"/>
    </row>
    <row r="16" spans="1:12">
      <c r="A16" s="9"/>
      <c r="B16" s="29" t="s">
        <v>194</v>
      </c>
      <c r="C16" s="43">
        <v>12</v>
      </c>
      <c r="D16" s="43">
        <v>24</v>
      </c>
      <c r="E16" s="43">
        <v>36</v>
      </c>
      <c r="F16" s="43">
        <v>48</v>
      </c>
      <c r="G16" s="43">
        <v>60</v>
      </c>
      <c r="H16" s="43">
        <v>72</v>
      </c>
      <c r="I16" s="43">
        <v>84</v>
      </c>
      <c r="J16" s="43">
        <v>96</v>
      </c>
      <c r="K16" s="9"/>
      <c r="L16" s="9"/>
    </row>
    <row r="17" spans="1:12">
      <c r="A17" s="9"/>
      <c r="B17" s="39">
        <v>2014</v>
      </c>
      <c r="C17" s="40">
        <v>311663</v>
      </c>
      <c r="D17" s="40">
        <v>795722</v>
      </c>
      <c r="E17" s="40">
        <v>1524180</v>
      </c>
      <c r="F17" s="40">
        <v>1990256</v>
      </c>
      <c r="G17" s="40">
        <v>2519542</v>
      </c>
      <c r="H17" s="40">
        <v>2855100</v>
      </c>
      <c r="I17" s="40">
        <v>3024598</v>
      </c>
      <c r="J17" s="40">
        <v>3150859</v>
      </c>
      <c r="K17" s="9"/>
      <c r="L17" s="9"/>
    </row>
    <row r="18" spans="1:12">
      <c r="A18" s="9"/>
      <c r="B18" s="39">
        <v>2015</v>
      </c>
      <c r="C18" s="40">
        <v>352341</v>
      </c>
      <c r="D18" s="40">
        <v>930301</v>
      </c>
      <c r="E18" s="40">
        <v>1580111</v>
      </c>
      <c r="F18" s="40">
        <v>2104607</v>
      </c>
      <c r="G18" s="40">
        <v>2700873</v>
      </c>
      <c r="H18" s="40">
        <v>3066239</v>
      </c>
      <c r="I18" s="40">
        <v>3334361</v>
      </c>
      <c r="J18" s="39"/>
      <c r="K18" s="9"/>
      <c r="L18" s="9"/>
    </row>
    <row r="19" spans="1:12">
      <c r="A19" s="9"/>
      <c r="B19" s="39">
        <v>2016</v>
      </c>
      <c r="C19" s="40">
        <v>328658</v>
      </c>
      <c r="D19" s="40">
        <v>1005033</v>
      </c>
      <c r="E19" s="40">
        <v>1875126</v>
      </c>
      <c r="F19" s="40">
        <v>2382118</v>
      </c>
      <c r="G19" s="40">
        <v>2941424</v>
      </c>
      <c r="H19" s="40">
        <v>3340680</v>
      </c>
      <c r="I19" s="39"/>
      <c r="J19" s="39"/>
      <c r="K19" s="9"/>
      <c r="L19" s="9"/>
    </row>
    <row r="20" spans="1:12">
      <c r="A20" s="9"/>
      <c r="B20" s="39">
        <v>2017</v>
      </c>
      <c r="C20" s="40">
        <v>365949</v>
      </c>
      <c r="D20" s="40">
        <v>1062531</v>
      </c>
      <c r="E20" s="40">
        <v>1891013</v>
      </c>
      <c r="F20" s="40">
        <v>2706041</v>
      </c>
      <c r="G20" s="40">
        <v>3211463</v>
      </c>
      <c r="H20" s="39"/>
      <c r="I20" s="39"/>
      <c r="J20" s="39"/>
      <c r="K20" s="9"/>
      <c r="L20" s="9"/>
    </row>
    <row r="21" spans="1:12">
      <c r="A21" s="9"/>
      <c r="B21" s="39">
        <v>2018</v>
      </c>
      <c r="C21" s="40">
        <v>484892</v>
      </c>
      <c r="D21" s="40">
        <v>1196440</v>
      </c>
      <c r="E21" s="40">
        <v>2104325</v>
      </c>
      <c r="F21" s="40">
        <v>3005560</v>
      </c>
      <c r="G21" s="39"/>
      <c r="H21" s="39"/>
      <c r="I21" s="39"/>
      <c r="J21" s="39"/>
      <c r="K21" s="9"/>
      <c r="L21" s="9"/>
    </row>
    <row r="22" spans="1:12">
      <c r="A22" s="9"/>
      <c r="B22" s="39">
        <v>2019</v>
      </c>
      <c r="C22" s="40">
        <v>520095</v>
      </c>
      <c r="D22" s="40">
        <v>1227907</v>
      </c>
      <c r="E22" s="40">
        <v>2385228</v>
      </c>
      <c r="F22" s="39"/>
      <c r="G22" s="39"/>
      <c r="H22" s="39"/>
      <c r="I22" s="39"/>
      <c r="J22" s="39"/>
      <c r="K22" s="9"/>
      <c r="L22" s="9"/>
    </row>
    <row r="23" spans="1:12">
      <c r="A23" s="9"/>
      <c r="B23" s="39">
        <v>2020</v>
      </c>
      <c r="C23" s="40">
        <v>535233</v>
      </c>
      <c r="D23" s="40">
        <v>1491676</v>
      </c>
      <c r="E23" s="39"/>
      <c r="F23" s="39"/>
      <c r="G23" s="39"/>
      <c r="H23" s="39"/>
      <c r="I23" s="39"/>
      <c r="J23" s="39"/>
      <c r="K23" s="9"/>
      <c r="L23" s="9"/>
    </row>
    <row r="24" spans="1:12">
      <c r="A24" s="9"/>
      <c r="B24" s="39">
        <v>2021</v>
      </c>
      <c r="C24" s="40">
        <v>766038</v>
      </c>
      <c r="D24" s="39"/>
      <c r="E24" s="39"/>
      <c r="F24" s="39"/>
      <c r="G24" s="39"/>
      <c r="H24" s="39"/>
      <c r="I24" s="39"/>
      <c r="J24" s="39"/>
      <c r="K24" s="9"/>
      <c r="L24" s="9"/>
    </row>
    <row r="25" spans="1:1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>
      <c r="A26" s="9"/>
      <c r="B26" s="74" t="s">
        <v>192</v>
      </c>
      <c r="C26" s="134" t="s">
        <v>195</v>
      </c>
      <c r="D26" s="127"/>
      <c r="E26" s="127"/>
      <c r="F26" s="127"/>
      <c r="G26" s="127"/>
      <c r="H26" s="127"/>
      <c r="I26" s="127"/>
      <c r="J26" s="127"/>
      <c r="K26" s="9"/>
      <c r="L26" s="9"/>
    </row>
    <row r="27" spans="1:12">
      <c r="A27" s="9"/>
      <c r="B27" s="29" t="s">
        <v>194</v>
      </c>
      <c r="C27" s="72">
        <v>44919</v>
      </c>
      <c r="D27" s="43" t="s">
        <v>50</v>
      </c>
      <c r="E27" s="43" t="s">
        <v>51</v>
      </c>
      <c r="F27" s="43" t="s">
        <v>52</v>
      </c>
      <c r="G27" s="43" t="s">
        <v>53</v>
      </c>
      <c r="H27" s="43" t="s">
        <v>196</v>
      </c>
      <c r="I27" s="43" t="s">
        <v>197</v>
      </c>
      <c r="J27" s="43" t="s">
        <v>198</v>
      </c>
      <c r="K27" s="9"/>
      <c r="L27" s="9"/>
    </row>
    <row r="28" spans="1:12">
      <c r="A28" s="9"/>
      <c r="B28" s="73">
        <v>2014</v>
      </c>
      <c r="C28" s="49">
        <v>2.5529999999999999</v>
      </c>
      <c r="D28" s="49">
        <v>1.915</v>
      </c>
      <c r="E28" s="49">
        <v>1.306</v>
      </c>
      <c r="F28" s="49">
        <v>1.266</v>
      </c>
      <c r="G28" s="49">
        <v>1.133</v>
      </c>
      <c r="H28" s="49">
        <v>1.0589999999999999</v>
      </c>
      <c r="I28" s="49">
        <v>1.042</v>
      </c>
      <c r="J28" s="49"/>
      <c r="K28" s="9"/>
      <c r="L28" s="9"/>
    </row>
    <row r="29" spans="1:12">
      <c r="A29" s="9"/>
      <c r="B29" s="39">
        <v>2015</v>
      </c>
      <c r="C29" s="49">
        <v>2.64</v>
      </c>
      <c r="D29" s="49">
        <v>1.698</v>
      </c>
      <c r="E29" s="49">
        <v>1.3320000000000001</v>
      </c>
      <c r="F29" s="49">
        <v>1.2829999999999999</v>
      </c>
      <c r="G29" s="49">
        <v>1.135</v>
      </c>
      <c r="H29" s="49">
        <v>1.087</v>
      </c>
      <c r="I29" s="49"/>
      <c r="J29" s="49"/>
      <c r="K29" s="9"/>
      <c r="L29" s="9"/>
    </row>
    <row r="30" spans="1:12">
      <c r="A30" s="9"/>
      <c r="B30" s="39">
        <v>2016</v>
      </c>
      <c r="C30" s="49">
        <v>3.0579999999999998</v>
      </c>
      <c r="D30" s="49">
        <v>1.8660000000000001</v>
      </c>
      <c r="E30" s="49">
        <v>1.27</v>
      </c>
      <c r="F30" s="49">
        <v>1.2350000000000001</v>
      </c>
      <c r="G30" s="49">
        <v>1.1359999999999999</v>
      </c>
      <c r="H30" s="49"/>
      <c r="I30" s="49"/>
      <c r="J30" s="49"/>
      <c r="K30" s="9"/>
      <c r="L30" s="9"/>
    </row>
    <row r="31" spans="1:12">
      <c r="A31" s="9"/>
      <c r="B31" s="39">
        <v>2017</v>
      </c>
      <c r="C31" s="49">
        <v>2.903</v>
      </c>
      <c r="D31" s="49">
        <v>1.78</v>
      </c>
      <c r="E31" s="49">
        <v>1.431</v>
      </c>
      <c r="F31" s="49">
        <v>1.1870000000000001</v>
      </c>
      <c r="G31" s="49"/>
      <c r="H31" s="49"/>
      <c r="I31" s="49"/>
      <c r="J31" s="49"/>
      <c r="K31" s="9"/>
      <c r="L31" s="9"/>
    </row>
    <row r="32" spans="1:12">
      <c r="A32" s="9"/>
      <c r="B32" s="39">
        <v>2018</v>
      </c>
      <c r="C32" s="49">
        <v>2.4670000000000001</v>
      </c>
      <c r="D32" s="49">
        <v>1.7589999999999999</v>
      </c>
      <c r="E32" s="49">
        <v>1.4279999999999999</v>
      </c>
      <c r="F32" s="49"/>
      <c r="G32" s="49"/>
      <c r="H32" s="49"/>
      <c r="I32" s="49"/>
      <c r="J32" s="49"/>
      <c r="K32" s="9"/>
      <c r="L32" s="9"/>
    </row>
    <row r="33" spans="1:18">
      <c r="A33" s="9"/>
      <c r="B33" s="39">
        <v>2019</v>
      </c>
      <c r="C33" s="49">
        <v>2.3610000000000002</v>
      </c>
      <c r="D33" s="49">
        <v>1.9430000000000001</v>
      </c>
      <c r="E33" s="49"/>
      <c r="F33" s="49"/>
      <c r="G33" s="49"/>
      <c r="H33" s="49"/>
      <c r="I33" s="49"/>
      <c r="J33" s="49"/>
      <c r="K33" s="9"/>
      <c r="L33" s="9"/>
    </row>
    <row r="34" spans="1:18">
      <c r="A34" s="9"/>
      <c r="B34" s="39">
        <v>2020</v>
      </c>
      <c r="C34" s="49">
        <v>2.7869999999999999</v>
      </c>
      <c r="D34" s="49"/>
      <c r="E34" s="49"/>
      <c r="F34" s="49"/>
      <c r="G34" s="49"/>
      <c r="H34" s="49"/>
      <c r="I34" s="49"/>
      <c r="J34" s="70"/>
      <c r="K34" s="9"/>
      <c r="L34" s="9"/>
    </row>
    <row r="35" spans="1:18">
      <c r="A35" s="9"/>
      <c r="B35" s="43" t="s">
        <v>199</v>
      </c>
      <c r="C35" s="71">
        <v>2.681</v>
      </c>
      <c r="D35" s="71">
        <v>1.827</v>
      </c>
      <c r="E35" s="71">
        <v>1.353</v>
      </c>
      <c r="F35" s="71">
        <v>1.2430000000000001</v>
      </c>
      <c r="G35" s="71">
        <v>1.135</v>
      </c>
      <c r="H35" s="71">
        <v>1.073</v>
      </c>
      <c r="I35" s="71">
        <v>1.042</v>
      </c>
      <c r="J35" s="71">
        <v>1</v>
      </c>
      <c r="K35" s="9"/>
      <c r="L35" s="9"/>
    </row>
    <row r="36" spans="1:18">
      <c r="A36" s="17"/>
      <c r="B36" s="45"/>
      <c r="C36" s="45"/>
      <c r="D36" s="45"/>
      <c r="E36" s="45"/>
      <c r="F36" s="45"/>
      <c r="G36" s="45"/>
      <c r="H36" s="45"/>
      <c r="I36" s="45"/>
      <c r="J36" s="9"/>
      <c r="K36" s="9"/>
      <c r="L36" s="9"/>
    </row>
    <row r="37" spans="1:18">
      <c r="A37" s="9" t="s">
        <v>200</v>
      </c>
      <c r="B37" s="45"/>
      <c r="C37" s="45"/>
      <c r="D37" s="45"/>
      <c r="E37" s="45"/>
      <c r="F37" s="45"/>
      <c r="G37" s="45"/>
      <c r="H37" s="45"/>
      <c r="I37" s="45"/>
      <c r="J37" s="9"/>
      <c r="K37" s="9"/>
      <c r="L37" s="9"/>
    </row>
    <row r="38" spans="1:1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8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8">
      <c r="A40" s="6" t="s">
        <v>4</v>
      </c>
      <c r="B40" s="9" t="s">
        <v>201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8"/>
      <c r="N40" s="8"/>
      <c r="O40" s="8"/>
      <c r="P40" s="8"/>
      <c r="Q40" s="8"/>
      <c r="R40" s="8"/>
    </row>
    <row r="41" spans="1:18">
      <c r="A41" s="3"/>
      <c r="B41" s="3"/>
      <c r="C41" s="3"/>
      <c r="D41" s="3"/>
      <c r="E41" s="3"/>
      <c r="F41" s="3"/>
      <c r="G41" s="4"/>
      <c r="H41" s="4"/>
      <c r="I41" s="4"/>
      <c r="J41" s="4"/>
      <c r="K41" s="4"/>
      <c r="L41" s="4"/>
    </row>
    <row r="42" spans="1:18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8">
      <c r="A43" s="7" t="s">
        <v>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</row>
    <row r="44" spans="1:18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8"/>
    </row>
    <row r="45" spans="1:18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8"/>
    </row>
    <row r="46" spans="1:18">
      <c r="M46" s="8"/>
      <c r="N46" s="8"/>
    </row>
    <row r="47" spans="1:18">
      <c r="M47" s="8"/>
      <c r="N47" s="8"/>
    </row>
    <row r="48" spans="1:18">
      <c r="M48" s="8"/>
      <c r="N48" s="8"/>
    </row>
    <row r="49" spans="1:14">
      <c r="M49" s="8"/>
      <c r="N49" s="8"/>
    </row>
    <row r="50" spans="1:14">
      <c r="M50" s="8"/>
      <c r="N50" s="8"/>
    </row>
    <row r="51" spans="1:14">
      <c r="M51" s="8"/>
      <c r="N51" s="8"/>
    </row>
    <row r="52" spans="1:14">
      <c r="M52" s="8"/>
      <c r="N52" s="8"/>
    </row>
    <row r="53" spans="1:14">
      <c r="M53" s="8"/>
      <c r="N53" s="8"/>
    </row>
    <row r="54" spans="1:14">
      <c r="M54" s="8"/>
      <c r="N54" s="8"/>
    </row>
    <row r="56" spans="1:14">
      <c r="A56" s="6" t="s">
        <v>5</v>
      </c>
      <c r="B56" s="9" t="s">
        <v>379</v>
      </c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4">
      <c r="A57" s="3"/>
      <c r="B57" s="3"/>
      <c r="C57" s="3"/>
      <c r="D57" s="3"/>
      <c r="E57" s="3"/>
      <c r="F57" s="3"/>
      <c r="G57" s="4"/>
      <c r="H57" s="4"/>
      <c r="I57" s="4"/>
      <c r="J57" s="4"/>
      <c r="K57" s="4"/>
      <c r="L57" s="4"/>
    </row>
    <row r="58" spans="1:1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4">
      <c r="A59" s="7" t="s">
        <v>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4">
      <c r="M62" s="7"/>
    </row>
    <row r="63" spans="1:14">
      <c r="M63" s="7"/>
    </row>
    <row r="64" spans="1:14">
      <c r="M64" s="7"/>
    </row>
    <row r="72" spans="1:14">
      <c r="A72" s="6" t="s">
        <v>0</v>
      </c>
      <c r="B72" s="9" t="s">
        <v>202</v>
      </c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4">
      <c r="A73" s="3"/>
      <c r="B73" s="3"/>
      <c r="C73" s="3"/>
      <c r="D73" s="3"/>
      <c r="E73" s="3"/>
      <c r="F73" s="3"/>
      <c r="G73" s="4"/>
      <c r="H73" s="4"/>
      <c r="I73" s="4"/>
      <c r="J73" s="4"/>
      <c r="K73" s="4"/>
      <c r="L73" s="4"/>
    </row>
    <row r="74" spans="1:1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4">
      <c r="A75" s="7" t="s">
        <v>1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80" spans="1:14">
      <c r="M80" s="7"/>
      <c r="N80" s="7"/>
    </row>
    <row r="81" spans="1:14">
      <c r="M81" s="7"/>
      <c r="N81" s="7"/>
    </row>
    <row r="82" spans="1:14">
      <c r="M82" s="7"/>
      <c r="N82" s="7"/>
    </row>
    <row r="88" spans="1:14">
      <c r="A88" s="15" t="s">
        <v>2</v>
      </c>
      <c r="B88" s="9" t="s">
        <v>203</v>
      </c>
      <c r="C88" s="9"/>
      <c r="D88" s="9"/>
      <c r="E88" s="9"/>
      <c r="F88" s="9"/>
      <c r="G88" s="4"/>
      <c r="H88" s="4"/>
      <c r="I88" s="4"/>
      <c r="J88" s="4"/>
      <c r="K88" s="4"/>
      <c r="L88" s="4"/>
    </row>
    <row r="89" spans="1:14">
      <c r="A89" s="15"/>
      <c r="B89" s="9"/>
      <c r="C89" s="9"/>
      <c r="D89" s="9"/>
      <c r="E89" s="9"/>
      <c r="F89" s="9"/>
      <c r="G89" s="4"/>
      <c r="H89" s="4"/>
      <c r="I89" s="4"/>
      <c r="J89" s="4"/>
      <c r="K89" s="4"/>
      <c r="L89" s="4"/>
    </row>
    <row r="90" spans="1:14">
      <c r="A90" s="15"/>
      <c r="B90" s="17" t="s">
        <v>204</v>
      </c>
      <c r="C90" s="9"/>
      <c r="D90" s="9"/>
      <c r="E90" s="9"/>
      <c r="F90" s="9"/>
      <c r="G90" s="4"/>
      <c r="H90" s="4"/>
      <c r="I90" s="4"/>
      <c r="J90" s="4"/>
      <c r="K90" s="4"/>
      <c r="L90" s="4"/>
    </row>
    <row r="91" spans="1:14">
      <c r="A91" s="15"/>
      <c r="B91" s="17"/>
      <c r="C91" s="9"/>
      <c r="D91" s="9"/>
      <c r="E91" s="9"/>
      <c r="F91" s="9"/>
      <c r="G91" s="4"/>
      <c r="H91" s="4"/>
      <c r="I91" s="4"/>
      <c r="J91" s="4"/>
      <c r="K91" s="4"/>
      <c r="L91" s="4"/>
    </row>
    <row r="92" spans="1:14">
      <c r="A92" s="15"/>
      <c r="B92" s="17" t="s">
        <v>205</v>
      </c>
      <c r="C92" s="9"/>
      <c r="D92" s="9"/>
      <c r="E92" s="9"/>
      <c r="F92" s="9"/>
      <c r="G92" s="4"/>
      <c r="H92" s="4"/>
      <c r="I92" s="4"/>
      <c r="J92" s="4"/>
      <c r="K92" s="4"/>
      <c r="L92" s="4"/>
    </row>
    <row r="93" spans="1:14">
      <c r="A93" s="3"/>
      <c r="B93" s="3"/>
      <c r="C93" s="3"/>
      <c r="D93" s="3"/>
      <c r="E93" s="3"/>
      <c r="F93" s="3"/>
      <c r="G93" s="4"/>
      <c r="H93" s="4"/>
      <c r="I93" s="4"/>
      <c r="J93" s="4"/>
      <c r="K93" s="4"/>
      <c r="L93" s="4"/>
    </row>
    <row r="94" spans="1:1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4">
      <c r="A95" s="7" t="s">
        <v>1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100" spans="1:13">
      <c r="M100" s="7"/>
    </row>
    <row r="101" spans="1:13">
      <c r="M101" s="7"/>
    </row>
    <row r="108" spans="1:13">
      <c r="A108" s="3"/>
      <c r="B108" s="3"/>
      <c r="C108" s="3"/>
      <c r="D108" s="3"/>
      <c r="E108" s="3"/>
      <c r="F108" s="3"/>
      <c r="G108" s="4"/>
      <c r="H108" s="4"/>
      <c r="I108" s="4"/>
      <c r="J108" s="4"/>
      <c r="K108" s="4"/>
      <c r="L108" s="4"/>
    </row>
    <row r="109" spans="1:13">
      <c r="A109" s="118" t="s">
        <v>343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4"/>
    </row>
    <row r="110" spans="1:13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4"/>
    </row>
    <row r="111" spans="1:13">
      <c r="A111" s="17"/>
      <c r="B111" s="45"/>
      <c r="C111" s="45"/>
      <c r="D111" s="45"/>
      <c r="E111" s="45"/>
      <c r="F111" s="45"/>
      <c r="G111" s="45"/>
      <c r="H111" s="45"/>
      <c r="I111" s="45"/>
      <c r="J111" s="9"/>
      <c r="K111" s="4"/>
      <c r="L111" s="4"/>
    </row>
    <row r="112" spans="1:13">
      <c r="A112" s="9"/>
      <c r="B112" s="74" t="s">
        <v>192</v>
      </c>
      <c r="C112" s="134" t="s">
        <v>87</v>
      </c>
      <c r="D112" s="127"/>
      <c r="E112" s="127"/>
      <c r="F112" s="127"/>
      <c r="G112" s="127"/>
      <c r="H112" s="127"/>
      <c r="I112" s="127"/>
      <c r="J112" s="127"/>
      <c r="K112" s="4"/>
      <c r="L112" s="4"/>
    </row>
    <row r="113" spans="1:12">
      <c r="A113" s="9"/>
      <c r="B113" s="29" t="s">
        <v>194</v>
      </c>
      <c r="C113" s="75">
        <v>12</v>
      </c>
      <c r="D113" s="43">
        <v>24</v>
      </c>
      <c r="E113" s="43">
        <v>36</v>
      </c>
      <c r="F113" s="43">
        <v>48</v>
      </c>
      <c r="G113" s="43">
        <v>60</v>
      </c>
      <c r="H113" s="43">
        <v>72</v>
      </c>
      <c r="I113" s="43">
        <v>84</v>
      </c>
      <c r="J113" s="43">
        <v>96</v>
      </c>
      <c r="K113" s="4"/>
      <c r="L113" s="4"/>
    </row>
    <row r="114" spans="1:12">
      <c r="A114" s="9"/>
      <c r="B114" s="73">
        <v>2014</v>
      </c>
      <c r="C114" s="40">
        <v>1088401</v>
      </c>
      <c r="D114" s="40">
        <v>1741208</v>
      </c>
      <c r="E114" s="40">
        <v>2337117</v>
      </c>
      <c r="F114" s="40">
        <v>2631768</v>
      </c>
      <c r="G114" s="40">
        <v>2873302</v>
      </c>
      <c r="H114" s="40">
        <v>3049220</v>
      </c>
      <c r="I114" s="40">
        <v>3131069</v>
      </c>
      <c r="J114" s="40">
        <v>3161268</v>
      </c>
      <c r="K114" s="4"/>
      <c r="L114" s="4"/>
    </row>
    <row r="115" spans="1:12">
      <c r="A115" s="9"/>
      <c r="B115" s="39">
        <v>2015</v>
      </c>
      <c r="C115" s="40">
        <v>1161528</v>
      </c>
      <c r="D115" s="40">
        <v>1901037</v>
      </c>
      <c r="E115" s="40">
        <v>2526912</v>
      </c>
      <c r="F115" s="40">
        <v>2874782</v>
      </c>
      <c r="G115" s="40">
        <v>3135434</v>
      </c>
      <c r="H115" s="40">
        <v>3337066</v>
      </c>
      <c r="I115" s="40">
        <v>3454115</v>
      </c>
      <c r="J115" s="39"/>
      <c r="K115" s="4"/>
      <c r="L115" s="4"/>
    </row>
    <row r="116" spans="1:12">
      <c r="A116" s="9"/>
      <c r="B116" s="39">
        <v>2016</v>
      </c>
      <c r="C116" s="40">
        <v>1274210</v>
      </c>
      <c r="D116" s="40">
        <v>2056524</v>
      </c>
      <c r="E116" s="40">
        <v>2786565</v>
      </c>
      <c r="F116" s="40">
        <v>3137931</v>
      </c>
      <c r="G116" s="40">
        <v>3421518</v>
      </c>
      <c r="H116" s="40">
        <v>3684648</v>
      </c>
      <c r="I116" s="39"/>
      <c r="J116" s="39"/>
      <c r="K116" s="4"/>
      <c r="L116" s="4"/>
    </row>
    <row r="117" spans="1:12">
      <c r="A117" s="9"/>
      <c r="B117" s="39">
        <v>2017</v>
      </c>
      <c r="C117" s="40">
        <v>1351653</v>
      </c>
      <c r="D117" s="40">
        <v>2242800</v>
      </c>
      <c r="E117" s="40">
        <v>3042803</v>
      </c>
      <c r="F117" s="40">
        <v>3409629</v>
      </c>
      <c r="G117" s="40">
        <v>3787476</v>
      </c>
      <c r="H117" s="39"/>
      <c r="I117" s="39"/>
      <c r="J117" s="39"/>
      <c r="K117" s="4"/>
      <c r="L117" s="4"/>
    </row>
    <row r="118" spans="1:12">
      <c r="A118" s="9"/>
      <c r="B118" s="39">
        <v>2018</v>
      </c>
      <c r="C118" s="40">
        <v>1545679</v>
      </c>
      <c r="D118" s="40">
        <v>2512220</v>
      </c>
      <c r="E118" s="40">
        <v>3394929</v>
      </c>
      <c r="F118" s="40">
        <v>3878344</v>
      </c>
      <c r="G118" s="39"/>
      <c r="H118" s="39"/>
      <c r="I118" s="39"/>
      <c r="J118" s="39"/>
      <c r="K118" s="4"/>
      <c r="L118" s="4"/>
    </row>
    <row r="119" spans="1:12">
      <c r="A119" s="9"/>
      <c r="B119" s="39">
        <v>2019</v>
      </c>
      <c r="C119" s="40">
        <v>1785869</v>
      </c>
      <c r="D119" s="40">
        <v>2834493</v>
      </c>
      <c r="E119" s="40">
        <v>3997935</v>
      </c>
      <c r="F119" s="39"/>
      <c r="G119" s="39"/>
      <c r="H119" s="39"/>
      <c r="I119" s="39"/>
      <c r="J119" s="39"/>
      <c r="K119" s="4"/>
      <c r="L119" s="4"/>
    </row>
    <row r="120" spans="1:12">
      <c r="A120" s="9"/>
      <c r="B120" s="39">
        <v>2020</v>
      </c>
      <c r="C120" s="40">
        <v>2050810</v>
      </c>
      <c r="D120" s="40">
        <v>3596409</v>
      </c>
      <c r="E120" s="39"/>
      <c r="F120" s="39"/>
      <c r="G120" s="39"/>
      <c r="H120" s="39"/>
      <c r="I120" s="39"/>
      <c r="J120" s="39"/>
      <c r="K120" s="4"/>
      <c r="L120" s="4"/>
    </row>
    <row r="121" spans="1:12">
      <c r="A121" s="9"/>
      <c r="B121" s="39">
        <v>2021</v>
      </c>
      <c r="C121" s="40">
        <v>3028985</v>
      </c>
      <c r="D121" s="39"/>
      <c r="E121" s="39"/>
      <c r="F121" s="39"/>
      <c r="G121" s="39"/>
      <c r="H121" s="39"/>
      <c r="I121" s="39"/>
      <c r="J121" s="39"/>
      <c r="K121" s="4"/>
      <c r="L121" s="4"/>
    </row>
    <row r="122" spans="1:1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4"/>
      <c r="L122" s="4"/>
    </row>
    <row r="123" spans="1:12">
      <c r="A123" s="9"/>
      <c r="B123" s="74" t="s">
        <v>192</v>
      </c>
      <c r="C123" s="127" t="s">
        <v>206</v>
      </c>
      <c r="D123" s="127"/>
      <c r="E123" s="127"/>
      <c r="F123" s="127"/>
      <c r="G123" s="127"/>
      <c r="H123" s="127"/>
      <c r="I123" s="127"/>
      <c r="J123" s="127"/>
      <c r="K123" s="4"/>
      <c r="L123" s="4"/>
    </row>
    <row r="124" spans="1:12">
      <c r="A124" s="9"/>
      <c r="B124" s="29" t="s">
        <v>194</v>
      </c>
      <c r="C124" s="69">
        <v>44919</v>
      </c>
      <c r="D124" s="43" t="s">
        <v>50</v>
      </c>
      <c r="E124" s="43" t="s">
        <v>51</v>
      </c>
      <c r="F124" s="43" t="s">
        <v>52</v>
      </c>
      <c r="G124" s="43" t="s">
        <v>53</v>
      </c>
      <c r="H124" s="43" t="s">
        <v>196</v>
      </c>
      <c r="I124" s="43" t="s">
        <v>197</v>
      </c>
      <c r="J124" s="43" t="s">
        <v>198</v>
      </c>
      <c r="K124" s="4"/>
      <c r="L124" s="4"/>
    </row>
    <row r="125" spans="1:12">
      <c r="A125" s="9"/>
      <c r="B125" s="39">
        <v>2014</v>
      </c>
      <c r="C125" s="49">
        <v>1.6</v>
      </c>
      <c r="D125" s="49">
        <v>1.3420000000000001</v>
      </c>
      <c r="E125" s="49">
        <v>1.1259999999999999</v>
      </c>
      <c r="F125" s="49">
        <v>1.0920000000000001</v>
      </c>
      <c r="G125" s="49">
        <v>1.0609999999999999</v>
      </c>
      <c r="H125" s="49">
        <v>1.0269999999999999</v>
      </c>
      <c r="I125" s="49">
        <v>1.01</v>
      </c>
      <c r="J125" s="49"/>
      <c r="K125" s="4"/>
      <c r="L125" s="4"/>
    </row>
    <row r="126" spans="1:12">
      <c r="A126" s="9"/>
      <c r="B126" s="39">
        <v>2015</v>
      </c>
      <c r="C126" s="49">
        <v>1.637</v>
      </c>
      <c r="D126" s="49">
        <v>1.329</v>
      </c>
      <c r="E126" s="49">
        <v>1.1379999999999999</v>
      </c>
      <c r="F126" s="49">
        <v>1.091</v>
      </c>
      <c r="G126" s="49">
        <v>1.0640000000000001</v>
      </c>
      <c r="H126" s="49">
        <v>1.0349999999999999</v>
      </c>
      <c r="I126" s="49"/>
      <c r="J126" s="49"/>
      <c r="K126" s="4"/>
      <c r="L126" s="4"/>
    </row>
    <row r="127" spans="1:12">
      <c r="A127" s="9"/>
      <c r="B127" s="39">
        <v>2016</v>
      </c>
      <c r="C127" s="49">
        <v>1.6140000000000001</v>
      </c>
      <c r="D127" s="49">
        <v>1.355</v>
      </c>
      <c r="E127" s="49">
        <v>1.1259999999999999</v>
      </c>
      <c r="F127" s="49">
        <v>1.0900000000000001</v>
      </c>
      <c r="G127" s="49">
        <v>1.077</v>
      </c>
      <c r="H127" s="49"/>
      <c r="I127" s="49"/>
      <c r="J127" s="49"/>
      <c r="K127" s="4"/>
      <c r="L127" s="4"/>
    </row>
    <row r="128" spans="1:12">
      <c r="A128" s="9"/>
      <c r="B128" s="39">
        <v>2017</v>
      </c>
      <c r="C128" s="49">
        <v>1.659</v>
      </c>
      <c r="D128" s="49">
        <v>1.357</v>
      </c>
      <c r="E128" s="49">
        <v>1.121</v>
      </c>
      <c r="F128" s="49">
        <v>1.111</v>
      </c>
      <c r="G128" s="49"/>
      <c r="H128" s="49"/>
      <c r="I128" s="49"/>
      <c r="J128" s="49"/>
      <c r="K128" s="4"/>
      <c r="L128" s="4"/>
    </row>
    <row r="129" spans="1:12">
      <c r="A129" s="9"/>
      <c r="B129" s="39">
        <v>2018</v>
      </c>
      <c r="C129" s="49">
        <v>1.625</v>
      </c>
      <c r="D129" s="49">
        <v>1.351</v>
      </c>
      <c r="E129" s="49">
        <v>1.1419999999999999</v>
      </c>
      <c r="F129" s="49"/>
      <c r="G129" s="49"/>
      <c r="H129" s="49"/>
      <c r="I129" s="49"/>
      <c r="J129" s="49"/>
      <c r="K129" s="4"/>
      <c r="L129" s="4"/>
    </row>
    <row r="130" spans="1:12">
      <c r="A130" s="9"/>
      <c r="B130" s="39">
        <v>2019</v>
      </c>
      <c r="C130" s="49">
        <v>1.587</v>
      </c>
      <c r="D130" s="49">
        <v>1.41</v>
      </c>
      <c r="E130" s="49"/>
      <c r="F130" s="49"/>
      <c r="G130" s="49"/>
      <c r="H130" s="49"/>
      <c r="I130" s="49"/>
      <c r="J130" s="49"/>
      <c r="K130" s="4"/>
      <c r="L130" s="4"/>
    </row>
    <row r="131" spans="1:12">
      <c r="A131" s="9"/>
      <c r="B131" s="39">
        <v>2020</v>
      </c>
      <c r="C131" s="49">
        <v>1.754</v>
      </c>
      <c r="D131" s="49"/>
      <c r="E131" s="49"/>
      <c r="F131" s="49"/>
      <c r="G131" s="49"/>
      <c r="H131" s="49"/>
      <c r="I131" s="49"/>
      <c r="J131" s="70"/>
      <c r="K131" s="4"/>
      <c r="L131" s="4"/>
    </row>
    <row r="132" spans="1:12">
      <c r="A132" s="9"/>
      <c r="B132" s="43" t="s">
        <v>199</v>
      </c>
      <c r="C132" s="71">
        <v>1.639</v>
      </c>
      <c r="D132" s="71">
        <v>1.357</v>
      </c>
      <c r="E132" s="71">
        <v>1.131</v>
      </c>
      <c r="F132" s="71">
        <v>1.0960000000000001</v>
      </c>
      <c r="G132" s="71">
        <v>1.0669999999999999</v>
      </c>
      <c r="H132" s="71">
        <v>1.0309999999999999</v>
      </c>
      <c r="I132" s="71">
        <v>1.01</v>
      </c>
      <c r="J132" s="71">
        <v>1.01</v>
      </c>
      <c r="K132" s="4"/>
      <c r="L132" s="4"/>
    </row>
    <row r="133" spans="1:12">
      <c r="A133" s="3"/>
      <c r="B133" s="3"/>
      <c r="C133" s="3"/>
      <c r="D133" s="3"/>
      <c r="E133" s="3"/>
      <c r="F133" s="3"/>
      <c r="G133" s="4"/>
      <c r="H133" s="4"/>
      <c r="I133" s="4"/>
      <c r="J133" s="4"/>
      <c r="K133" s="4"/>
      <c r="L133" s="4"/>
    </row>
    <row r="135" spans="1:12">
      <c r="A135" s="6" t="s">
        <v>3</v>
      </c>
      <c r="B135" s="9" t="s">
        <v>207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>
      <c r="A136" s="3"/>
      <c r="B136" s="3"/>
      <c r="C136" s="3"/>
      <c r="D136" s="3"/>
      <c r="E136" s="3"/>
      <c r="F136" s="3"/>
      <c r="G136" s="4"/>
      <c r="H136" s="4"/>
      <c r="I136" s="4"/>
      <c r="J136" s="4"/>
      <c r="K136" s="4"/>
      <c r="L136" s="4"/>
    </row>
    <row r="137" spans="1:1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</row>
    <row r="138" spans="1:12">
      <c r="A138" s="7" t="s">
        <v>1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</row>
    <row r="139" spans="1:1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</row>
    <row r="140" spans="1:1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</row>
    <row r="151" spans="1:12">
      <c r="A151" s="6" t="s">
        <v>7</v>
      </c>
      <c r="B151" s="9" t="s">
        <v>208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>
      <c r="A152" s="3"/>
      <c r="B152" s="3"/>
      <c r="C152" s="3"/>
      <c r="D152" s="3"/>
      <c r="E152" s="3"/>
      <c r="F152" s="3"/>
      <c r="G152" s="4"/>
      <c r="H152" s="4"/>
      <c r="I152" s="4"/>
      <c r="J152" s="4"/>
      <c r="K152" s="4"/>
      <c r="L152" s="4"/>
    </row>
    <row r="153" spans="1:1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</row>
    <row r="154" spans="1:12">
      <c r="A154" s="7" t="s">
        <v>1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</row>
    <row r="155" spans="1:1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</row>
    <row r="156" spans="1:1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</row>
    <row r="167" spans="1:12">
      <c r="A167" s="3"/>
      <c r="B167" s="3"/>
      <c r="C167" s="3"/>
      <c r="D167" s="3"/>
      <c r="E167" s="3"/>
      <c r="F167" s="3"/>
      <c r="G167" s="4"/>
      <c r="H167" s="4"/>
      <c r="I167" s="4"/>
      <c r="J167" s="4"/>
      <c r="K167" s="4"/>
      <c r="L167" s="4"/>
    </row>
    <row r="168" spans="1:12">
      <c r="A168" s="116" t="s">
        <v>209</v>
      </c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4"/>
    </row>
    <row r="169" spans="1:12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4"/>
    </row>
    <row r="170" spans="1:12">
      <c r="A170" s="3"/>
      <c r="B170" s="3"/>
      <c r="C170" s="3"/>
      <c r="D170" s="3"/>
      <c r="E170" s="3"/>
      <c r="F170" s="3"/>
      <c r="G170" s="4"/>
      <c r="H170" s="4"/>
      <c r="I170" s="4"/>
      <c r="J170" s="4"/>
      <c r="K170" s="4"/>
      <c r="L170" s="4"/>
    </row>
    <row r="172" spans="1:12">
      <c r="A172" s="6" t="s">
        <v>8</v>
      </c>
      <c r="B172" s="9" t="s">
        <v>210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>
      <c r="A173" s="3"/>
      <c r="B173" s="3"/>
      <c r="C173" s="3"/>
      <c r="D173" s="3"/>
      <c r="E173" s="3"/>
      <c r="F173" s="3"/>
      <c r="G173" s="4"/>
      <c r="H173" s="4"/>
      <c r="I173" s="4"/>
      <c r="J173" s="4"/>
      <c r="K173" s="4"/>
      <c r="L173" s="4"/>
    </row>
    <row r="174" spans="1:1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</row>
    <row r="175" spans="1:12">
      <c r="A175" s="7" t="s">
        <v>1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</row>
    <row r="176" spans="1:1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</row>
    <row r="177" spans="1:1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</row>
  </sheetData>
  <mergeCells count="6">
    <mergeCell ref="C15:J15"/>
    <mergeCell ref="C26:J26"/>
    <mergeCell ref="C112:J112"/>
    <mergeCell ref="C123:J123"/>
    <mergeCell ref="A168:K169"/>
    <mergeCell ref="A109:K110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ED60-AAA4-4370-A76B-29E4136B18B4}">
  <dimension ref="A1:R74"/>
  <sheetViews>
    <sheetView zoomScaleNormal="100" workbookViewId="0"/>
  </sheetViews>
  <sheetFormatPr defaultColWidth="8.88671875" defaultRowHeight="15.6"/>
  <cols>
    <col min="1" max="1" width="8.88671875" style="1" customWidth="1"/>
    <col min="2" max="2" width="16.6640625" style="1" customWidth="1"/>
    <col min="3" max="5" width="14.6640625" style="1" customWidth="1"/>
    <col min="6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>
      <c r="A1" s="2" t="s">
        <v>211</v>
      </c>
      <c r="B1" s="4"/>
      <c r="C1" s="9" t="s">
        <v>11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>
      <c r="A3" s="17" t="s">
        <v>360</v>
      </c>
      <c r="B3" s="20"/>
      <c r="C3" s="20"/>
      <c r="D3" s="20"/>
      <c r="E3" s="10"/>
      <c r="F3" s="10"/>
      <c r="G3" s="10"/>
      <c r="H3" s="10"/>
      <c r="I3" s="10"/>
      <c r="J3" s="10"/>
      <c r="K3" s="4"/>
      <c r="L3" s="3"/>
    </row>
    <row r="4" spans="1:12" s="11" customFormat="1">
      <c r="A4" s="17"/>
      <c r="B4" s="20"/>
      <c r="C4" s="20"/>
      <c r="D4" s="20"/>
      <c r="E4" s="10"/>
      <c r="F4" s="10"/>
      <c r="G4" s="10"/>
      <c r="H4" s="10"/>
      <c r="I4" s="10"/>
      <c r="J4" s="10"/>
      <c r="K4" s="10"/>
      <c r="L4" s="10"/>
    </row>
    <row r="5" spans="1:12" s="11" customFormat="1" ht="46.8">
      <c r="A5" s="10"/>
      <c r="B5" s="35" t="s">
        <v>212</v>
      </c>
      <c r="C5" s="35" t="s">
        <v>213</v>
      </c>
      <c r="D5" s="35" t="s">
        <v>214</v>
      </c>
      <c r="E5" s="35" t="s">
        <v>215</v>
      </c>
      <c r="F5" s="10"/>
      <c r="G5" s="10"/>
      <c r="H5" s="10"/>
      <c r="I5" s="10"/>
      <c r="J5" s="10"/>
      <c r="K5" s="10"/>
      <c r="L5" s="10"/>
    </row>
    <row r="6" spans="1:12" s="11" customFormat="1">
      <c r="A6" s="10"/>
      <c r="B6" s="76" t="s">
        <v>216</v>
      </c>
      <c r="C6" s="40">
        <v>5229</v>
      </c>
      <c r="D6" s="40">
        <v>2443276</v>
      </c>
      <c r="E6" s="40">
        <v>2700678</v>
      </c>
      <c r="F6" s="10"/>
      <c r="G6" s="10"/>
      <c r="H6" s="10"/>
      <c r="I6" s="10"/>
      <c r="J6" s="10"/>
      <c r="K6" s="10"/>
      <c r="L6" s="10"/>
    </row>
    <row r="7" spans="1:12" s="11" customFormat="1">
      <c r="A7" s="10"/>
      <c r="B7" s="76" t="s">
        <v>217</v>
      </c>
      <c r="C7" s="40">
        <v>5354</v>
      </c>
      <c r="D7" s="40">
        <v>2549138</v>
      </c>
      <c r="E7" s="40">
        <v>2817692</v>
      </c>
      <c r="F7" s="10"/>
      <c r="G7" s="10"/>
      <c r="H7" s="10"/>
      <c r="I7" s="10"/>
      <c r="J7" s="10"/>
      <c r="K7" s="10"/>
      <c r="L7" s="10"/>
    </row>
    <row r="8" spans="1:12" s="11" customFormat="1">
      <c r="A8" s="10"/>
      <c r="B8" s="76" t="s">
        <v>218</v>
      </c>
      <c r="C8" s="40">
        <v>5568</v>
      </c>
      <c r="D8" s="40">
        <v>2676306</v>
      </c>
      <c r="E8" s="40">
        <v>2958258</v>
      </c>
      <c r="F8" s="10"/>
      <c r="G8" s="10"/>
      <c r="H8" s="10"/>
      <c r="I8" s="10"/>
      <c r="J8" s="10"/>
      <c r="K8" s="10"/>
      <c r="L8" s="10"/>
    </row>
    <row r="9" spans="1:12" s="11" customFormat="1">
      <c r="A9" s="10"/>
      <c r="B9" s="76" t="s">
        <v>219</v>
      </c>
      <c r="C9" s="40">
        <v>5754</v>
      </c>
      <c r="D9" s="40">
        <v>2775206</v>
      </c>
      <c r="E9" s="40">
        <v>3067577</v>
      </c>
      <c r="F9" s="10"/>
      <c r="G9" s="10"/>
      <c r="H9" s="10"/>
      <c r="I9" s="10"/>
      <c r="J9" s="10"/>
      <c r="K9" s="10"/>
      <c r="L9" s="10"/>
    </row>
    <row r="10" spans="1:12" s="11" customFormat="1">
      <c r="A10" s="10"/>
      <c r="B10" s="76" t="s">
        <v>220</v>
      </c>
      <c r="C10" s="40">
        <v>5931</v>
      </c>
      <c r="D10" s="40">
        <v>2918640</v>
      </c>
      <c r="E10" s="40">
        <v>3234297</v>
      </c>
      <c r="F10" s="10"/>
      <c r="G10" s="10"/>
      <c r="H10" s="10"/>
      <c r="I10" s="10"/>
      <c r="J10" s="10"/>
      <c r="K10" s="10"/>
      <c r="L10" s="10"/>
    </row>
    <row r="11" spans="1:12" s="11" customFormat="1">
      <c r="A11" s="10"/>
      <c r="B11" s="76" t="s">
        <v>221</v>
      </c>
      <c r="C11" s="40">
        <v>6065</v>
      </c>
      <c r="D11" s="40">
        <v>2965409</v>
      </c>
      <c r="E11" s="40">
        <v>3286125</v>
      </c>
      <c r="F11" s="10"/>
      <c r="G11" s="10"/>
      <c r="H11" s="10"/>
      <c r="I11" s="10"/>
      <c r="J11" s="10"/>
      <c r="K11" s="10"/>
      <c r="L11" s="10"/>
    </row>
    <row r="12" spans="1:12" s="11" customFormat="1">
      <c r="A12" s="10"/>
      <c r="B12" s="76" t="s">
        <v>222</v>
      </c>
      <c r="C12" s="40">
        <v>6327</v>
      </c>
      <c r="D12" s="40">
        <v>3177321</v>
      </c>
      <c r="E12" s="40">
        <v>3520955</v>
      </c>
      <c r="F12" s="10"/>
      <c r="G12" s="10"/>
      <c r="H12" s="10"/>
      <c r="I12" s="10"/>
      <c r="J12" s="10"/>
      <c r="K12" s="10"/>
      <c r="L12" s="10"/>
    </row>
    <row r="13" spans="1:12" s="11" customFormat="1">
      <c r="A13" s="10"/>
      <c r="B13" s="76" t="s">
        <v>223</v>
      </c>
      <c r="C13" s="40">
        <v>6450</v>
      </c>
      <c r="D13" s="40">
        <v>3239327</v>
      </c>
      <c r="E13" s="40">
        <v>3589668</v>
      </c>
      <c r="F13" s="10"/>
      <c r="G13" s="10"/>
      <c r="H13" s="10"/>
      <c r="I13" s="10"/>
      <c r="J13" s="10"/>
      <c r="K13" s="10"/>
      <c r="L13" s="10"/>
    </row>
    <row r="14" spans="1:12">
      <c r="A14" s="9"/>
      <c r="B14" s="76" t="s">
        <v>224</v>
      </c>
      <c r="C14" s="40">
        <v>6697</v>
      </c>
      <c r="D14" s="40">
        <v>3502765</v>
      </c>
      <c r="E14" s="40">
        <v>3738994</v>
      </c>
      <c r="F14" s="10"/>
      <c r="G14" s="10"/>
      <c r="H14" s="9"/>
      <c r="I14" s="9"/>
      <c r="J14" s="9"/>
      <c r="K14" s="9"/>
      <c r="L14" s="9"/>
    </row>
    <row r="15" spans="1:12">
      <c r="A15" s="9"/>
      <c r="B15" s="76" t="s">
        <v>225</v>
      </c>
      <c r="C15" s="40">
        <v>6904</v>
      </c>
      <c r="D15" s="40">
        <v>3653803</v>
      </c>
      <c r="E15" s="40">
        <v>3900218</v>
      </c>
      <c r="F15" s="10"/>
      <c r="G15" s="10"/>
      <c r="H15" s="9"/>
      <c r="I15" s="9"/>
      <c r="J15" s="9"/>
      <c r="K15" s="9"/>
      <c r="L15" s="9"/>
    </row>
    <row r="16" spans="1:12">
      <c r="A16" s="9"/>
      <c r="B16" s="76" t="s">
        <v>226</v>
      </c>
      <c r="C16" s="40">
        <v>7119</v>
      </c>
      <c r="D16" s="40">
        <v>3858738</v>
      </c>
      <c r="E16" s="40">
        <v>4118974</v>
      </c>
      <c r="F16" s="10"/>
      <c r="G16" s="10"/>
      <c r="H16" s="9"/>
      <c r="I16" s="9"/>
      <c r="J16" s="9"/>
      <c r="K16" s="9"/>
      <c r="L16" s="9"/>
    </row>
    <row r="17" spans="1:18">
      <c r="A17" s="9"/>
      <c r="B17" s="76" t="s">
        <v>227</v>
      </c>
      <c r="C17" s="40">
        <v>7224</v>
      </c>
      <c r="D17" s="40">
        <v>3903207</v>
      </c>
      <c r="E17" s="40">
        <v>4166442</v>
      </c>
      <c r="F17" s="10"/>
      <c r="G17" s="10"/>
      <c r="H17" s="9"/>
      <c r="I17" s="9"/>
      <c r="J17" s="9"/>
      <c r="K17" s="9"/>
      <c r="L17" s="9"/>
    </row>
    <row r="18" spans="1:18">
      <c r="A18" s="9"/>
      <c r="B18" s="76" t="s">
        <v>228</v>
      </c>
      <c r="C18" s="40">
        <v>7520</v>
      </c>
      <c r="D18" s="40">
        <v>4255243</v>
      </c>
      <c r="E18" s="40">
        <v>4432677</v>
      </c>
      <c r="F18" s="10"/>
      <c r="G18" s="10"/>
      <c r="H18" s="9"/>
      <c r="I18" s="9"/>
      <c r="J18" s="9"/>
      <c r="K18" s="9"/>
      <c r="L18" s="9"/>
    </row>
    <row r="19" spans="1:18">
      <c r="A19" s="9"/>
      <c r="B19" s="76" t="s">
        <v>229</v>
      </c>
      <c r="C19" s="40">
        <v>7709</v>
      </c>
      <c r="D19" s="40">
        <v>4416103</v>
      </c>
      <c r="E19" s="40">
        <v>4600245</v>
      </c>
      <c r="F19" s="10"/>
      <c r="G19" s="10"/>
      <c r="H19" s="9"/>
      <c r="I19" s="9"/>
      <c r="J19" s="9"/>
      <c r="K19" s="9"/>
      <c r="L19" s="9"/>
    </row>
    <row r="20" spans="1:18">
      <c r="A20" s="9"/>
      <c r="B20" s="76" t="s">
        <v>230</v>
      </c>
      <c r="C20" s="40">
        <v>7920</v>
      </c>
      <c r="D20" s="40">
        <v>4555392</v>
      </c>
      <c r="E20" s="40">
        <v>4745342</v>
      </c>
      <c r="F20" s="10"/>
      <c r="G20" s="10"/>
      <c r="H20" s="9"/>
      <c r="I20" s="9"/>
      <c r="J20" s="9"/>
      <c r="K20" s="9"/>
      <c r="L20" s="9"/>
    </row>
    <row r="21" spans="1:18">
      <c r="A21" s="9"/>
      <c r="B21" s="76" t="s">
        <v>231</v>
      </c>
      <c r="C21" s="40">
        <v>8205</v>
      </c>
      <c r="D21" s="40">
        <v>4772726</v>
      </c>
      <c r="E21" s="40">
        <v>4971738</v>
      </c>
      <c r="F21" s="10"/>
      <c r="G21" s="10"/>
      <c r="H21" s="9"/>
      <c r="I21" s="9"/>
      <c r="J21" s="9"/>
      <c r="K21" s="9"/>
      <c r="L21" s="9"/>
    </row>
    <row r="22" spans="1:18">
      <c r="A22" s="9"/>
      <c r="B22" s="76" t="s">
        <v>232</v>
      </c>
      <c r="C22" s="40">
        <v>8422</v>
      </c>
      <c r="D22" s="40">
        <v>5114877</v>
      </c>
      <c r="E22" s="40">
        <v>5140873</v>
      </c>
      <c r="F22" s="10"/>
      <c r="G22" s="10"/>
      <c r="H22" s="9"/>
      <c r="I22" s="9"/>
      <c r="J22" s="9"/>
      <c r="K22" s="9"/>
      <c r="L22" s="9"/>
    </row>
    <row r="23" spans="1:18">
      <c r="A23" s="9"/>
      <c r="B23" s="76" t="s">
        <v>233</v>
      </c>
      <c r="C23" s="40">
        <v>8757</v>
      </c>
      <c r="D23" s="40">
        <v>5411129</v>
      </c>
      <c r="E23" s="40">
        <v>5438630</v>
      </c>
      <c r="F23" s="10"/>
      <c r="G23" s="10"/>
      <c r="H23" s="9"/>
      <c r="I23" s="9"/>
      <c r="J23" s="9"/>
      <c r="K23" s="9"/>
      <c r="L23" s="9"/>
    </row>
    <row r="24" spans="1:18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8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8">
      <c r="A26" s="6" t="s">
        <v>4</v>
      </c>
      <c r="B26" s="9" t="s">
        <v>234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8"/>
      <c r="N26" s="8"/>
      <c r="O26" s="8"/>
      <c r="P26" s="8"/>
      <c r="Q26" s="8"/>
      <c r="R26" s="8"/>
    </row>
    <row r="27" spans="1:18">
      <c r="A27" s="6"/>
      <c r="B27" s="9"/>
      <c r="C27" s="4"/>
      <c r="D27" s="4"/>
      <c r="E27" s="4"/>
      <c r="F27" s="4"/>
      <c r="G27" s="4"/>
      <c r="H27" s="4"/>
      <c r="I27" s="4"/>
      <c r="J27" s="4"/>
      <c r="K27" s="4"/>
      <c r="L27" s="4"/>
      <c r="M27" s="8"/>
      <c r="N27" s="8"/>
      <c r="O27" s="8"/>
      <c r="P27" s="8"/>
      <c r="Q27" s="8"/>
      <c r="R27" s="8"/>
    </row>
    <row r="28" spans="1:18">
      <c r="A28" s="6"/>
      <c r="B28" s="17" t="s">
        <v>235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8"/>
      <c r="N28" s="8"/>
      <c r="O28" s="8"/>
      <c r="P28" s="8"/>
      <c r="Q28" s="8"/>
      <c r="R28" s="8"/>
    </row>
    <row r="29" spans="1:18">
      <c r="A29" s="6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8"/>
      <c r="N29" s="8"/>
      <c r="O29" s="8"/>
      <c r="P29" s="8"/>
      <c r="Q29" s="8"/>
      <c r="R29" s="8"/>
    </row>
    <row r="30" spans="1:18">
      <c r="A30" s="6"/>
      <c r="B30" s="17" t="s">
        <v>236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8"/>
      <c r="N30" s="8"/>
      <c r="O30" s="8"/>
      <c r="P30" s="8"/>
      <c r="Q30" s="8"/>
      <c r="R30" s="8"/>
    </row>
    <row r="31" spans="1:18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</row>
    <row r="32" spans="1:18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>
      <c r="A33" s="7" t="s">
        <v>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8"/>
    </row>
    <row r="34" spans="1:1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</row>
    <row r="35" spans="1:1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</row>
    <row r="36" spans="1:14">
      <c r="M36" s="8"/>
      <c r="N36" s="8"/>
    </row>
    <row r="37" spans="1:14">
      <c r="M37" s="8"/>
      <c r="N37" s="8"/>
    </row>
    <row r="38" spans="1:14">
      <c r="M38" s="8"/>
      <c r="N38" s="8"/>
    </row>
    <row r="39" spans="1:14">
      <c r="M39" s="8"/>
      <c r="N39" s="8"/>
    </row>
    <row r="40" spans="1:14">
      <c r="M40" s="8"/>
      <c r="N40" s="8"/>
    </row>
    <row r="41" spans="1:14">
      <c r="M41" s="8"/>
      <c r="N41" s="8"/>
    </row>
    <row r="42" spans="1:14">
      <c r="M42" s="8"/>
      <c r="N42" s="8"/>
    </row>
    <row r="43" spans="1:14">
      <c r="M43" s="8"/>
      <c r="N43" s="8"/>
    </row>
    <row r="44" spans="1:14">
      <c r="M44" s="8"/>
      <c r="N44" s="8"/>
    </row>
    <row r="46" spans="1:14">
      <c r="A46" s="6" t="s">
        <v>5</v>
      </c>
      <c r="B46" s="9" t="s">
        <v>237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4">
      <c r="A47" s="3"/>
      <c r="B47" s="3"/>
      <c r="C47" s="3"/>
      <c r="D47" s="3"/>
      <c r="E47" s="3"/>
      <c r="F47" s="3"/>
      <c r="G47" s="4"/>
      <c r="H47" s="4"/>
      <c r="I47" s="4"/>
      <c r="J47" s="4"/>
      <c r="K47" s="4"/>
      <c r="L47" s="4"/>
    </row>
    <row r="48" spans="1:1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3">
      <c r="A49" s="7" t="s">
        <v>1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3">
      <c r="M52" s="7"/>
    </row>
    <row r="53" spans="1:13">
      <c r="M53" s="7"/>
    </row>
    <row r="54" spans="1:13">
      <c r="M54" s="7"/>
    </row>
    <row r="62" spans="1:13">
      <c r="A62" s="3"/>
      <c r="B62" s="3"/>
      <c r="C62" s="3"/>
      <c r="D62" s="3"/>
      <c r="E62" s="3"/>
      <c r="F62" s="3"/>
      <c r="G62" s="4"/>
      <c r="H62" s="4"/>
      <c r="I62" s="4"/>
      <c r="J62" s="4"/>
      <c r="K62" s="4"/>
      <c r="L62" s="4"/>
    </row>
    <row r="63" spans="1:13">
      <c r="A63" s="17" t="s">
        <v>70</v>
      </c>
      <c r="B63" s="9"/>
      <c r="C63" s="9"/>
      <c r="D63" s="9"/>
      <c r="E63" s="9"/>
      <c r="F63" s="3"/>
      <c r="G63" s="4"/>
      <c r="H63" s="4"/>
      <c r="I63" s="4"/>
      <c r="J63" s="4"/>
      <c r="K63" s="4"/>
      <c r="L63" s="4"/>
    </row>
    <row r="64" spans="1:13">
      <c r="A64" s="9"/>
      <c r="B64" s="21" t="s">
        <v>239</v>
      </c>
      <c r="C64" s="9"/>
      <c r="D64" s="9"/>
      <c r="E64" s="68">
        <v>5136000</v>
      </c>
      <c r="F64" s="3"/>
      <c r="G64" s="4"/>
      <c r="H64" s="4"/>
      <c r="I64" s="4"/>
      <c r="J64" s="4"/>
      <c r="K64" s="4"/>
      <c r="L64" s="4"/>
    </row>
    <row r="65" spans="1:12">
      <c r="A65" s="9"/>
      <c r="B65" s="21" t="s">
        <v>344</v>
      </c>
      <c r="C65" s="9"/>
      <c r="D65" s="42">
        <v>45017</v>
      </c>
      <c r="E65" s="9" t="s">
        <v>172</v>
      </c>
      <c r="F65" s="3"/>
      <c r="G65" s="4"/>
      <c r="H65" s="4"/>
      <c r="I65" s="4"/>
      <c r="J65" s="4"/>
      <c r="K65" s="4"/>
      <c r="L65" s="4"/>
    </row>
    <row r="66" spans="1:12">
      <c r="A66" s="9"/>
      <c r="B66" s="21" t="s">
        <v>238</v>
      </c>
      <c r="C66" s="9"/>
      <c r="D66" s="9"/>
      <c r="E66" s="9"/>
      <c r="F66" s="3"/>
      <c r="G66" s="4"/>
      <c r="H66" s="4"/>
      <c r="I66" s="4"/>
      <c r="J66" s="4"/>
      <c r="K66" s="4"/>
      <c r="L66" s="4"/>
    </row>
    <row r="67" spans="1:12">
      <c r="A67" s="3"/>
      <c r="B67" s="3"/>
      <c r="C67" s="3"/>
      <c r="D67" s="3"/>
      <c r="E67" s="3"/>
      <c r="F67" s="3"/>
      <c r="G67" s="4"/>
      <c r="H67" s="4"/>
      <c r="I67" s="4"/>
      <c r="J67" s="4"/>
      <c r="K67" s="4"/>
      <c r="L67" s="4"/>
    </row>
    <row r="69" spans="1:12">
      <c r="A69" s="6" t="s">
        <v>0</v>
      </c>
      <c r="B69" s="9" t="s">
        <v>240</v>
      </c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>
      <c r="A70" s="3"/>
      <c r="B70" s="3"/>
      <c r="C70" s="3"/>
      <c r="D70" s="3"/>
      <c r="E70" s="3"/>
      <c r="F70" s="3"/>
      <c r="G70" s="4"/>
      <c r="H70" s="4"/>
      <c r="I70" s="4"/>
      <c r="J70" s="4"/>
      <c r="K70" s="4"/>
      <c r="L70" s="4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 t="s">
        <v>1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</sheetData>
  <phoneticPr fontId="17" type="noConversion"/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E8FD-6600-46FB-8C93-66D8690D1E74}">
  <dimension ref="A1:R125"/>
  <sheetViews>
    <sheetView zoomScaleNormal="100" workbookViewId="0"/>
  </sheetViews>
  <sheetFormatPr defaultColWidth="8.88671875" defaultRowHeight="15.6"/>
  <cols>
    <col min="1" max="1" width="8.88671875" style="1" customWidth="1"/>
    <col min="2" max="4" width="14.6640625" style="1" customWidth="1"/>
    <col min="5" max="5" width="16.6640625" style="1" customWidth="1"/>
    <col min="6" max="12" width="9.6640625" style="1" customWidth="1"/>
    <col min="13" max="16384" width="8.88671875" style="1"/>
  </cols>
  <sheetData>
    <row r="1" spans="1:18" ht="17.399999999999999">
      <c r="A1" s="2" t="s">
        <v>241</v>
      </c>
      <c r="B1" s="4"/>
      <c r="C1" s="9" t="s">
        <v>242</v>
      </c>
      <c r="D1" s="4"/>
      <c r="E1" s="4"/>
      <c r="F1" s="4"/>
      <c r="G1" s="4"/>
      <c r="H1" s="4"/>
      <c r="I1" s="4"/>
      <c r="J1" s="4"/>
      <c r="K1" s="4"/>
      <c r="L1" s="3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8">
      <c r="A4" s="6" t="s">
        <v>4</v>
      </c>
      <c r="B4" s="9" t="s">
        <v>243</v>
      </c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8"/>
      <c r="O4" s="8"/>
      <c r="P4" s="8"/>
      <c r="Q4" s="8"/>
      <c r="R4" s="8"/>
    </row>
    <row r="5" spans="1:18">
      <c r="A5" s="3"/>
      <c r="B5" s="3"/>
      <c r="C5" s="3"/>
      <c r="D5" s="3"/>
      <c r="E5" s="3"/>
      <c r="F5" s="3"/>
      <c r="G5" s="4"/>
      <c r="H5" s="4"/>
      <c r="I5" s="4"/>
      <c r="J5" s="4"/>
      <c r="K5" s="4"/>
      <c r="L5" s="4"/>
    </row>
    <row r="6" spans="1:1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8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spans="1: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1:18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8">
      <c r="M10" s="8"/>
      <c r="N10" s="8"/>
    </row>
    <row r="11" spans="1:18">
      <c r="M11" s="8"/>
      <c r="N11" s="8"/>
    </row>
    <row r="12" spans="1:18">
      <c r="M12" s="8"/>
      <c r="N12" s="8"/>
    </row>
    <row r="13" spans="1:18">
      <c r="M13" s="8"/>
      <c r="N13" s="8"/>
    </row>
    <row r="14" spans="1:18">
      <c r="M14" s="8"/>
      <c r="N14" s="8"/>
    </row>
    <row r="15" spans="1:18">
      <c r="M15" s="8"/>
      <c r="N15" s="8"/>
    </row>
    <row r="16" spans="1:18">
      <c r="M16" s="8"/>
      <c r="N16" s="8"/>
    </row>
    <row r="17" spans="1:14">
      <c r="M17" s="8"/>
      <c r="N17" s="8"/>
    </row>
    <row r="18" spans="1:14">
      <c r="M18" s="8"/>
      <c r="N18" s="8"/>
    </row>
    <row r="19" spans="1:14">
      <c r="M19" s="8"/>
      <c r="N19" s="8"/>
    </row>
    <row r="20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8"/>
      <c r="N20" s="8"/>
    </row>
    <row r="21" spans="1:14">
      <c r="A21" s="17" t="s">
        <v>244</v>
      </c>
      <c r="B21" s="20"/>
      <c r="C21" s="20"/>
      <c r="D21" s="20"/>
      <c r="E21" s="9"/>
      <c r="F21" s="9"/>
      <c r="G21" s="9"/>
      <c r="H21" s="9"/>
      <c r="I21" s="9"/>
      <c r="J21" s="9"/>
      <c r="K21" s="4"/>
      <c r="L21" s="4"/>
      <c r="M21" s="8"/>
      <c r="N21" s="8"/>
    </row>
    <row r="22" spans="1:14">
      <c r="A22" s="18"/>
      <c r="B22" s="20"/>
      <c r="C22" s="20"/>
      <c r="D22" s="20"/>
      <c r="E22" s="9"/>
      <c r="F22" s="9"/>
      <c r="G22" s="9"/>
      <c r="H22" s="9"/>
      <c r="I22" s="9"/>
      <c r="J22" s="9"/>
      <c r="K22" s="4"/>
      <c r="L22" s="4"/>
      <c r="M22" s="8"/>
      <c r="N22" s="8"/>
    </row>
    <row r="23" spans="1:14" ht="62.4">
      <c r="A23" s="9"/>
      <c r="B23" s="35" t="s">
        <v>79</v>
      </c>
      <c r="C23" s="35" t="s">
        <v>80</v>
      </c>
      <c r="D23" s="35" t="s">
        <v>245</v>
      </c>
      <c r="E23" s="35" t="s">
        <v>246</v>
      </c>
      <c r="F23" s="9"/>
      <c r="G23" s="9"/>
      <c r="H23" s="9"/>
      <c r="I23" s="9"/>
      <c r="J23" s="9"/>
      <c r="K23" s="4"/>
      <c r="L23" s="4"/>
      <c r="M23" s="8"/>
      <c r="N23" s="8"/>
    </row>
    <row r="24" spans="1:14">
      <c r="A24" s="9"/>
      <c r="B24" s="39">
        <v>2014</v>
      </c>
      <c r="C24" s="40">
        <v>24282</v>
      </c>
      <c r="D24" s="40">
        <v>3617</v>
      </c>
      <c r="E24" s="49">
        <v>1</v>
      </c>
      <c r="F24" s="9"/>
      <c r="G24" s="9"/>
      <c r="H24" s="9"/>
      <c r="I24" s="9"/>
      <c r="J24" s="9"/>
      <c r="K24" s="4"/>
      <c r="L24" s="4"/>
      <c r="M24" s="8"/>
      <c r="N24" s="8"/>
    </row>
    <row r="25" spans="1:14">
      <c r="A25" s="9"/>
      <c r="B25" s="39">
        <v>2015</v>
      </c>
      <c r="C25" s="40">
        <v>25414</v>
      </c>
      <c r="D25" s="40">
        <v>4159</v>
      </c>
      <c r="E25" s="49">
        <v>1.0109999999999999</v>
      </c>
      <c r="F25" s="9"/>
      <c r="G25" s="9"/>
      <c r="H25" s="9"/>
      <c r="I25" s="9"/>
      <c r="J25" s="9"/>
      <c r="K25" s="4"/>
      <c r="L25" s="4"/>
      <c r="M25" s="8"/>
      <c r="N25" s="8"/>
    </row>
    <row r="26" spans="1:14">
      <c r="A26" s="9"/>
      <c r="B26" s="39">
        <v>2016</v>
      </c>
      <c r="C26" s="40">
        <v>26264</v>
      </c>
      <c r="D26" s="40">
        <v>2256</v>
      </c>
      <c r="E26" s="49">
        <v>1.0529999999999999</v>
      </c>
      <c r="F26" s="9"/>
      <c r="G26" s="9"/>
      <c r="H26" s="9"/>
      <c r="I26" s="9"/>
      <c r="J26" s="9"/>
      <c r="K26" s="4"/>
      <c r="L26" s="4"/>
      <c r="M26" s="8"/>
      <c r="N26" s="8"/>
    </row>
    <row r="27" spans="1:14">
      <c r="A27" s="9"/>
      <c r="B27" s="39">
        <v>2017</v>
      </c>
      <c r="C27" s="40">
        <v>26950</v>
      </c>
      <c r="D27" s="40">
        <v>2410</v>
      </c>
      <c r="E27" s="49">
        <v>1.1140000000000001</v>
      </c>
      <c r="F27" s="9"/>
      <c r="G27" s="9"/>
      <c r="H27" s="9"/>
      <c r="I27" s="9"/>
      <c r="J27" s="9"/>
      <c r="K27" s="4"/>
      <c r="L27" s="4"/>
      <c r="M27" s="8"/>
      <c r="N27" s="8"/>
    </row>
    <row r="28" spans="1:14">
      <c r="A28" s="9"/>
      <c r="B28" s="39">
        <v>2018</v>
      </c>
      <c r="C28" s="40">
        <v>28044</v>
      </c>
      <c r="D28" s="40">
        <v>2051</v>
      </c>
      <c r="E28" s="49">
        <v>1.234</v>
      </c>
      <c r="F28" s="9"/>
      <c r="G28" s="9"/>
      <c r="H28" s="9"/>
      <c r="I28" s="9"/>
      <c r="J28" s="9"/>
      <c r="K28" s="4"/>
      <c r="L28" s="4"/>
      <c r="M28" s="8"/>
      <c r="N28" s="8"/>
    </row>
    <row r="29" spans="1:14">
      <c r="A29" s="9"/>
      <c r="B29" s="39">
        <v>2019</v>
      </c>
      <c r="C29" s="40">
        <v>29110</v>
      </c>
      <c r="D29" s="40">
        <v>2672</v>
      </c>
      <c r="E29" s="49">
        <v>1.411</v>
      </c>
      <c r="F29" s="9"/>
      <c r="G29" s="9"/>
      <c r="H29" s="9"/>
      <c r="I29" s="9"/>
      <c r="J29" s="9"/>
      <c r="K29" s="4"/>
      <c r="L29" s="4"/>
      <c r="M29" s="8"/>
      <c r="N29" s="8"/>
    </row>
    <row r="30" spans="1:14">
      <c r="A30" s="9"/>
      <c r="B30" s="39">
        <v>2020</v>
      </c>
      <c r="C30" s="40">
        <v>29880</v>
      </c>
      <c r="D30" s="40">
        <v>4900</v>
      </c>
      <c r="E30" s="49">
        <v>1.9219999999999999</v>
      </c>
      <c r="F30" s="9"/>
      <c r="G30" s="9"/>
      <c r="H30" s="9"/>
      <c r="I30" s="9"/>
      <c r="J30" s="9"/>
      <c r="K30" s="4"/>
      <c r="L30" s="4"/>
      <c r="M30" s="8"/>
      <c r="N30" s="8"/>
    </row>
    <row r="31" spans="1:14">
      <c r="A31" s="9"/>
      <c r="B31" s="39">
        <v>2021</v>
      </c>
      <c r="C31" s="40">
        <v>30606</v>
      </c>
      <c r="D31" s="40">
        <v>2699</v>
      </c>
      <c r="E31" s="49">
        <v>3.5739999999999998</v>
      </c>
      <c r="F31" s="9"/>
      <c r="G31" s="9"/>
      <c r="H31" s="9"/>
      <c r="I31" s="9"/>
      <c r="J31" s="9"/>
      <c r="K31" s="4"/>
      <c r="L31" s="4"/>
      <c r="M31" s="8"/>
      <c r="N31" s="8"/>
    </row>
    <row r="32" spans="1:14">
      <c r="A32" s="9"/>
      <c r="B32" s="39" t="s">
        <v>247</v>
      </c>
      <c r="C32" s="44">
        <v>220550</v>
      </c>
      <c r="D32" s="44">
        <v>24764</v>
      </c>
      <c r="E32" s="39"/>
      <c r="F32" s="9"/>
      <c r="G32" s="9"/>
      <c r="H32" s="9"/>
      <c r="I32" s="9"/>
      <c r="J32" s="9"/>
      <c r="K32" s="4"/>
      <c r="L32" s="4"/>
      <c r="M32" s="8"/>
      <c r="N32" s="8"/>
    </row>
    <row r="33" spans="1:14">
      <c r="A33" s="18"/>
      <c r="B33" s="20"/>
      <c r="C33" s="20"/>
      <c r="D33" s="20"/>
      <c r="E33" s="9"/>
      <c r="F33" s="9"/>
      <c r="G33" s="9"/>
      <c r="H33" s="9"/>
      <c r="I33" s="9"/>
      <c r="J33" s="9"/>
      <c r="K33" s="4"/>
      <c r="L33" s="4"/>
      <c r="M33" s="8"/>
      <c r="N33" s="8"/>
    </row>
    <row r="34" spans="1:14">
      <c r="A34" s="9"/>
      <c r="B34" s="21" t="s">
        <v>248</v>
      </c>
      <c r="C34" s="20"/>
      <c r="D34" s="62">
        <v>-1.4999999999999999E-2</v>
      </c>
      <c r="E34" s="9"/>
      <c r="F34" s="9"/>
      <c r="G34" s="9"/>
      <c r="H34" s="9"/>
      <c r="I34" s="9"/>
      <c r="J34" s="9"/>
      <c r="K34" s="4"/>
      <c r="L34" s="4"/>
      <c r="M34" s="8"/>
      <c r="N34" s="8"/>
    </row>
    <row r="35" spans="1:14">
      <c r="A35" s="9"/>
      <c r="B35" s="21" t="s">
        <v>249</v>
      </c>
      <c r="C35" s="20"/>
      <c r="D35" s="62">
        <v>0.04</v>
      </c>
      <c r="E35" s="9"/>
      <c r="F35" s="9"/>
      <c r="G35" s="9"/>
      <c r="H35" s="9"/>
      <c r="I35" s="9"/>
      <c r="J35" s="9"/>
      <c r="K35" s="4"/>
      <c r="L35" s="4"/>
      <c r="M35" s="8"/>
      <c r="N35" s="8"/>
    </row>
    <row r="36" spans="1:14">
      <c r="A36" s="9"/>
      <c r="B36" s="21" t="s">
        <v>251</v>
      </c>
      <c r="C36" s="20"/>
      <c r="D36" s="20"/>
      <c r="E36" s="9"/>
      <c r="F36" s="26">
        <v>0.1</v>
      </c>
      <c r="G36" s="9" t="s">
        <v>250</v>
      </c>
      <c r="H36" s="9"/>
      <c r="I36" s="9"/>
      <c r="J36" s="9"/>
      <c r="K36" s="4"/>
      <c r="L36" s="4"/>
      <c r="M36" s="8"/>
      <c r="N36" s="8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8"/>
      <c r="N37" s="8"/>
    </row>
    <row r="39" spans="1:14">
      <c r="A39" s="6" t="s">
        <v>5</v>
      </c>
      <c r="B39" s="116" t="s">
        <v>252</v>
      </c>
      <c r="C39" s="116"/>
      <c r="D39" s="116"/>
      <c r="E39" s="116"/>
      <c r="F39" s="116"/>
      <c r="G39" s="116"/>
      <c r="H39" s="116"/>
      <c r="I39" s="116"/>
      <c r="J39" s="116"/>
      <c r="K39" s="116"/>
      <c r="L39" s="4"/>
    </row>
    <row r="40" spans="1:14">
      <c r="A40" s="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4"/>
    </row>
    <row r="41" spans="1:14">
      <c r="A41" s="3"/>
      <c r="B41" s="3"/>
      <c r="C41" s="3"/>
      <c r="D41" s="3"/>
      <c r="E41" s="3"/>
      <c r="F41" s="3"/>
      <c r="G41" s="4"/>
      <c r="H41" s="4"/>
      <c r="I41" s="4"/>
      <c r="J41" s="4"/>
      <c r="K41" s="4"/>
      <c r="L41" s="4"/>
    </row>
    <row r="42" spans="1:1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4">
      <c r="A43" s="7" t="s">
        <v>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4">
      <c r="M46" s="7"/>
    </row>
    <row r="47" spans="1:14">
      <c r="M47" s="7"/>
    </row>
    <row r="48" spans="1:14">
      <c r="M48" s="7"/>
    </row>
    <row r="56" spans="1:14">
      <c r="A56" s="6" t="s">
        <v>0</v>
      </c>
      <c r="B56" s="9" t="s">
        <v>253</v>
      </c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4">
      <c r="A57" s="3"/>
      <c r="B57" s="3"/>
      <c r="C57" s="3"/>
      <c r="D57" s="3"/>
      <c r="E57" s="3"/>
      <c r="F57" s="3"/>
      <c r="G57" s="4"/>
      <c r="H57" s="4"/>
      <c r="I57" s="4"/>
      <c r="J57" s="4"/>
      <c r="K57" s="4"/>
      <c r="L57" s="4"/>
    </row>
    <row r="58" spans="1:1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4">
      <c r="A59" s="7" t="s">
        <v>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4" spans="1:14">
      <c r="M64" s="7"/>
      <c r="N64" s="7"/>
    </row>
    <row r="65" spans="1:14">
      <c r="M65" s="7"/>
      <c r="N65" s="7"/>
    </row>
    <row r="66" spans="1:14">
      <c r="M66" s="7"/>
      <c r="N66" s="7"/>
    </row>
    <row r="72" spans="1:14">
      <c r="A72" s="6" t="s">
        <v>2</v>
      </c>
      <c r="B72" s="9" t="s">
        <v>254</v>
      </c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4">
      <c r="A73" s="3"/>
      <c r="B73" s="3"/>
      <c r="C73" s="3"/>
      <c r="D73" s="3"/>
      <c r="E73" s="3"/>
      <c r="F73" s="3"/>
      <c r="G73" s="4"/>
      <c r="H73" s="4"/>
      <c r="I73" s="4"/>
      <c r="J73" s="4"/>
      <c r="K73" s="4"/>
      <c r="L73" s="4"/>
    </row>
    <row r="74" spans="1:1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4">
      <c r="A75" s="7" t="s">
        <v>1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80" spans="1:14">
      <c r="M80" s="7"/>
    </row>
    <row r="81" spans="1:13">
      <c r="M81" s="7"/>
    </row>
    <row r="88" spans="1:13">
      <c r="A88" s="6" t="s">
        <v>3</v>
      </c>
      <c r="B88" s="9" t="s">
        <v>255</v>
      </c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3">
      <c r="A89" s="3"/>
      <c r="B89" s="3"/>
      <c r="C89" s="3"/>
      <c r="D89" s="3"/>
      <c r="E89" s="3"/>
      <c r="F89" s="3"/>
      <c r="G89" s="4"/>
      <c r="H89" s="4"/>
      <c r="I89" s="4"/>
      <c r="J89" s="4"/>
      <c r="K89" s="4"/>
      <c r="L89" s="4"/>
    </row>
    <row r="90" spans="1:1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3">
      <c r="A91" s="7" t="s">
        <v>1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104" spans="1:12">
      <c r="A104" s="6" t="s">
        <v>7</v>
      </c>
      <c r="B104" s="9" t="s">
        <v>361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>
      <c r="A105" s="3"/>
      <c r="B105" s="3"/>
      <c r="C105" s="3"/>
      <c r="D105" s="3"/>
      <c r="E105" s="3"/>
      <c r="F105" s="3"/>
      <c r="G105" s="4"/>
      <c r="H105" s="4"/>
      <c r="I105" s="4"/>
      <c r="J105" s="4"/>
      <c r="K105" s="4"/>
      <c r="L105" s="4"/>
    </row>
    <row r="106" spans="1:1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2">
      <c r="A107" s="7" t="s">
        <v>1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20" spans="1:12">
      <c r="A120" s="6" t="s">
        <v>8</v>
      </c>
      <c r="B120" s="9" t="s">
        <v>256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>
      <c r="A121" s="3"/>
      <c r="B121" s="3"/>
      <c r="C121" s="3"/>
      <c r="D121" s="3"/>
      <c r="E121" s="3"/>
      <c r="F121" s="3"/>
      <c r="G121" s="4"/>
      <c r="H121" s="4"/>
      <c r="I121" s="4"/>
      <c r="J121" s="4"/>
      <c r="K121" s="4"/>
      <c r="L121" s="4"/>
    </row>
    <row r="122" spans="1:1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</row>
    <row r="123" spans="1:12">
      <c r="A123" s="7" t="s">
        <v>1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1:1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1:1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</sheetData>
  <mergeCells count="1">
    <mergeCell ref="B39:K40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FCEF-F49E-4052-8294-F23F826DC629}">
  <dimension ref="A1:R104"/>
  <sheetViews>
    <sheetView zoomScaleNormal="100" workbookViewId="0"/>
  </sheetViews>
  <sheetFormatPr defaultColWidth="8.88671875" defaultRowHeight="15.6"/>
  <cols>
    <col min="1" max="1" width="8.88671875" style="1" customWidth="1"/>
    <col min="2" max="2" width="10.6640625" style="1" customWidth="1"/>
    <col min="3" max="9" width="14.6640625" style="1" customWidth="1"/>
    <col min="10" max="16384" width="8.88671875" style="1"/>
  </cols>
  <sheetData>
    <row r="1" spans="1:12" ht="17.399999999999999">
      <c r="A1" s="2" t="s">
        <v>257</v>
      </c>
      <c r="B1" s="4"/>
      <c r="C1" s="9" t="s">
        <v>13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>
      <c r="A3" s="17" t="s">
        <v>362</v>
      </c>
      <c r="B3" s="20"/>
      <c r="C3" s="20"/>
      <c r="D3" s="20"/>
      <c r="E3" s="20"/>
      <c r="F3" s="20"/>
      <c r="G3" s="20"/>
      <c r="H3" s="20"/>
      <c r="I3" s="10"/>
      <c r="J3" s="10"/>
      <c r="K3" s="9"/>
      <c r="L3" s="3"/>
    </row>
    <row r="4" spans="1:12" s="11" customFormat="1">
      <c r="A4" s="18"/>
      <c r="B4" s="20"/>
      <c r="C4" s="20"/>
      <c r="D4" s="20"/>
      <c r="E4" s="20"/>
      <c r="F4" s="20"/>
      <c r="G4" s="20"/>
      <c r="H4" s="20"/>
      <c r="I4" s="10"/>
      <c r="J4" s="10"/>
      <c r="K4" s="10"/>
      <c r="L4" s="10"/>
    </row>
    <row r="5" spans="1:12" s="11" customFormat="1">
      <c r="A5" s="10"/>
      <c r="B5" s="77"/>
      <c r="C5" s="135" t="s">
        <v>258</v>
      </c>
      <c r="D5" s="136"/>
      <c r="E5" s="136"/>
      <c r="F5" s="136"/>
      <c r="G5" s="136"/>
      <c r="H5" s="136"/>
      <c r="I5" s="137"/>
      <c r="J5" s="10"/>
      <c r="K5" s="10"/>
      <c r="L5" s="10"/>
    </row>
    <row r="6" spans="1:12" s="11" customFormat="1">
      <c r="A6" s="10"/>
      <c r="B6" s="138" t="s">
        <v>259</v>
      </c>
      <c r="C6" s="140" t="s">
        <v>260</v>
      </c>
      <c r="D6" s="141"/>
      <c r="E6" s="141"/>
      <c r="F6" s="141"/>
      <c r="G6" s="141"/>
      <c r="H6" s="141"/>
      <c r="I6" s="142"/>
      <c r="J6" s="10"/>
      <c r="K6" s="10"/>
      <c r="L6" s="10"/>
    </row>
    <row r="7" spans="1:12" s="11" customFormat="1">
      <c r="A7" s="10"/>
      <c r="B7" s="139"/>
      <c r="C7" s="78">
        <v>2015</v>
      </c>
      <c r="D7" s="79">
        <v>2016</v>
      </c>
      <c r="E7" s="79">
        <v>2017</v>
      </c>
      <c r="F7" s="79">
        <v>2018</v>
      </c>
      <c r="G7" s="79">
        <v>2019</v>
      </c>
      <c r="H7" s="79">
        <v>2020</v>
      </c>
      <c r="I7" s="79">
        <v>2021</v>
      </c>
      <c r="J7" s="10"/>
      <c r="K7" s="10"/>
      <c r="L7" s="10"/>
    </row>
    <row r="8" spans="1:12" s="11" customFormat="1">
      <c r="A8" s="10"/>
      <c r="B8" s="73">
        <v>2015</v>
      </c>
      <c r="C8" s="39">
        <v>330</v>
      </c>
      <c r="D8" s="40">
        <v>1380</v>
      </c>
      <c r="E8" s="40">
        <v>1315</v>
      </c>
      <c r="F8" s="39">
        <v>577</v>
      </c>
      <c r="G8" s="39">
        <v>118</v>
      </c>
      <c r="H8" s="39">
        <v>21</v>
      </c>
      <c r="I8" s="39">
        <v>5</v>
      </c>
      <c r="J8" s="10"/>
      <c r="K8" s="10"/>
      <c r="L8" s="10"/>
    </row>
    <row r="9" spans="1:12" s="11" customFormat="1">
      <c r="A9" s="10"/>
      <c r="B9" s="39">
        <v>2016</v>
      </c>
      <c r="C9" s="39"/>
      <c r="D9" s="39">
        <v>351</v>
      </c>
      <c r="E9" s="40">
        <v>1855</v>
      </c>
      <c r="F9" s="40">
        <v>1479</v>
      </c>
      <c r="G9" s="39">
        <v>428</v>
      </c>
      <c r="H9" s="39">
        <v>91</v>
      </c>
      <c r="I9" s="39">
        <v>8</v>
      </c>
      <c r="J9" s="10"/>
      <c r="K9" s="10"/>
      <c r="L9" s="10"/>
    </row>
    <row r="10" spans="1:12" s="11" customFormat="1">
      <c r="A10" s="10"/>
      <c r="B10" s="39">
        <v>2017</v>
      </c>
      <c r="C10" s="39"/>
      <c r="D10" s="39"/>
      <c r="E10" s="39">
        <v>436</v>
      </c>
      <c r="F10" s="40">
        <v>1489</v>
      </c>
      <c r="G10" s="40">
        <v>1252</v>
      </c>
      <c r="H10" s="39">
        <v>933</v>
      </c>
      <c r="I10" s="39">
        <v>168</v>
      </c>
      <c r="J10" s="10"/>
      <c r="K10" s="10"/>
      <c r="L10" s="10"/>
    </row>
    <row r="11" spans="1:12" s="11" customFormat="1">
      <c r="A11" s="10"/>
      <c r="B11" s="39">
        <v>2018</v>
      </c>
      <c r="C11" s="39"/>
      <c r="D11" s="39"/>
      <c r="E11" s="39"/>
      <c r="F11" s="39">
        <v>423</v>
      </c>
      <c r="G11" s="40">
        <v>1592</v>
      </c>
      <c r="H11" s="40">
        <v>1182</v>
      </c>
      <c r="I11" s="39">
        <v>670</v>
      </c>
      <c r="J11" s="10"/>
      <c r="K11" s="10"/>
      <c r="L11" s="10"/>
    </row>
    <row r="12" spans="1:12" s="11" customFormat="1">
      <c r="A12" s="10"/>
      <c r="B12" s="39">
        <v>2019</v>
      </c>
      <c r="C12" s="39"/>
      <c r="D12" s="39"/>
      <c r="E12" s="39"/>
      <c r="F12" s="39"/>
      <c r="G12" s="39">
        <v>449</v>
      </c>
      <c r="H12" s="40">
        <v>1675</v>
      </c>
      <c r="I12" s="40">
        <v>1540</v>
      </c>
      <c r="J12" s="10"/>
      <c r="K12" s="10"/>
      <c r="L12" s="10"/>
    </row>
    <row r="13" spans="1:12" s="11" customFormat="1">
      <c r="A13" s="10"/>
      <c r="B13" s="39">
        <v>2020</v>
      </c>
      <c r="C13" s="39"/>
      <c r="D13" s="39"/>
      <c r="E13" s="39"/>
      <c r="F13" s="39"/>
      <c r="G13" s="39"/>
      <c r="H13" s="39">
        <v>354</v>
      </c>
      <c r="I13" s="40">
        <v>1709</v>
      </c>
      <c r="J13" s="10"/>
      <c r="K13" s="10"/>
      <c r="L13" s="10"/>
    </row>
    <row r="14" spans="1:12" s="11" customFormat="1">
      <c r="A14" s="10"/>
      <c r="B14" s="39">
        <v>2021</v>
      </c>
      <c r="C14" s="39"/>
      <c r="D14" s="39"/>
      <c r="E14" s="39"/>
      <c r="F14" s="39"/>
      <c r="G14" s="39"/>
      <c r="H14" s="39"/>
      <c r="I14" s="39">
        <v>584</v>
      </c>
      <c r="J14" s="10"/>
      <c r="K14" s="10"/>
      <c r="L14" s="10"/>
    </row>
    <row r="15" spans="1:12" s="11" customFormat="1">
      <c r="A15" s="10"/>
      <c r="B15" s="18"/>
      <c r="C15" s="45"/>
      <c r="D15" s="45"/>
      <c r="E15" s="45"/>
      <c r="F15" s="45"/>
      <c r="G15" s="45"/>
      <c r="H15" s="45"/>
      <c r="I15" s="45"/>
      <c r="J15" s="10"/>
      <c r="K15" s="10"/>
      <c r="L15" s="10"/>
    </row>
    <row r="16" spans="1:12" s="11" customFormat="1">
      <c r="A16" s="10"/>
      <c r="B16" s="125" t="s">
        <v>261</v>
      </c>
      <c r="C16" s="127" t="s">
        <v>262</v>
      </c>
      <c r="D16" s="127"/>
      <c r="E16" s="127"/>
      <c r="F16" s="127"/>
      <c r="G16" s="127"/>
      <c r="H16" s="127"/>
      <c r="I16" s="127"/>
      <c r="J16" s="10"/>
      <c r="K16" s="10"/>
      <c r="L16" s="10"/>
    </row>
    <row r="17" spans="1:18" s="11" customFormat="1">
      <c r="A17" s="10"/>
      <c r="B17" s="125"/>
      <c r="C17" s="43" t="s">
        <v>263</v>
      </c>
      <c r="D17" s="43" t="s">
        <v>264</v>
      </c>
      <c r="E17" s="43" t="s">
        <v>265</v>
      </c>
      <c r="F17" s="43" t="s">
        <v>266</v>
      </c>
      <c r="G17" s="43" t="s">
        <v>267</v>
      </c>
      <c r="H17" s="43" t="s">
        <v>268</v>
      </c>
      <c r="I17" s="43" t="s">
        <v>269</v>
      </c>
      <c r="J17" s="10"/>
      <c r="K17" s="10"/>
      <c r="L17" s="10"/>
    </row>
    <row r="18" spans="1:18" s="11" customFormat="1">
      <c r="A18" s="10"/>
      <c r="B18" s="39">
        <v>2015</v>
      </c>
      <c r="C18" s="40">
        <v>1169</v>
      </c>
      <c r="D18" s="40">
        <v>1368</v>
      </c>
      <c r="E18" s="39">
        <v>362</v>
      </c>
      <c r="F18" s="39">
        <v>116</v>
      </c>
      <c r="G18" s="39">
        <v>21</v>
      </c>
      <c r="H18" s="39">
        <v>5</v>
      </c>
      <c r="I18" s="39">
        <v>0</v>
      </c>
      <c r="J18" s="10"/>
      <c r="K18" s="10"/>
      <c r="L18" s="10"/>
    </row>
    <row r="19" spans="1:18">
      <c r="A19" s="9"/>
      <c r="B19" s="39">
        <v>2016</v>
      </c>
      <c r="C19" s="39"/>
      <c r="D19" s="40">
        <v>1321</v>
      </c>
      <c r="E19" s="40">
        <v>1348</v>
      </c>
      <c r="F19" s="39">
        <v>222</v>
      </c>
      <c r="G19" s="39">
        <v>94</v>
      </c>
      <c r="H19" s="39">
        <v>23</v>
      </c>
      <c r="I19" s="39">
        <v>16</v>
      </c>
      <c r="J19" s="9"/>
      <c r="K19" s="9"/>
      <c r="L19" s="9"/>
    </row>
    <row r="20" spans="1:18">
      <c r="A20" s="9"/>
      <c r="B20" s="39">
        <v>2017</v>
      </c>
      <c r="C20" s="39"/>
      <c r="D20" s="39"/>
      <c r="E20" s="40">
        <v>1456</v>
      </c>
      <c r="F20" s="40">
        <v>1378</v>
      </c>
      <c r="G20" s="39">
        <v>689</v>
      </c>
      <c r="H20" s="39">
        <v>177</v>
      </c>
      <c r="I20" s="39">
        <v>18</v>
      </c>
      <c r="J20" s="9"/>
      <c r="K20" s="9"/>
      <c r="L20" s="9"/>
    </row>
    <row r="21" spans="1:18">
      <c r="A21" s="9"/>
      <c r="B21" s="39">
        <v>2018</v>
      </c>
      <c r="C21" s="39"/>
      <c r="D21" s="39"/>
      <c r="E21" s="39"/>
      <c r="F21" s="40">
        <v>1404</v>
      </c>
      <c r="G21" s="40">
        <v>1349</v>
      </c>
      <c r="H21" s="39">
        <v>520</v>
      </c>
      <c r="I21" s="39">
        <v>203</v>
      </c>
      <c r="J21" s="9"/>
      <c r="K21" s="9"/>
      <c r="L21" s="9"/>
    </row>
    <row r="22" spans="1:18">
      <c r="A22" s="9"/>
      <c r="B22" s="39">
        <v>2019</v>
      </c>
      <c r="C22" s="39"/>
      <c r="D22" s="39"/>
      <c r="E22" s="39"/>
      <c r="F22" s="39"/>
      <c r="G22" s="40">
        <v>1247</v>
      </c>
      <c r="H22" s="40">
        <v>1701</v>
      </c>
      <c r="I22" s="39">
        <v>553</v>
      </c>
      <c r="J22" s="9"/>
      <c r="K22" s="9"/>
      <c r="L22" s="9"/>
    </row>
    <row r="23" spans="1:18">
      <c r="A23" s="9"/>
      <c r="B23" s="39">
        <v>2020</v>
      </c>
      <c r="C23" s="39"/>
      <c r="D23" s="39"/>
      <c r="E23" s="39"/>
      <c r="F23" s="39"/>
      <c r="G23" s="39"/>
      <c r="H23" s="40">
        <v>1543</v>
      </c>
      <c r="I23" s="40">
        <v>1711</v>
      </c>
      <c r="J23" s="9"/>
      <c r="K23" s="9"/>
      <c r="L23" s="9"/>
    </row>
    <row r="24" spans="1:18">
      <c r="A24" s="9"/>
      <c r="B24" s="39">
        <v>2021</v>
      </c>
      <c r="C24" s="39"/>
      <c r="D24" s="39"/>
      <c r="E24" s="39"/>
      <c r="F24" s="39"/>
      <c r="G24" s="39"/>
      <c r="H24" s="39"/>
      <c r="I24" s="40">
        <v>1350</v>
      </c>
      <c r="J24" s="9"/>
      <c r="K24" s="9"/>
      <c r="L24" s="9"/>
    </row>
    <row r="25" spans="1:18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8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8">
      <c r="A27" s="6" t="s">
        <v>4</v>
      </c>
      <c r="B27" s="9" t="s">
        <v>270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8"/>
      <c r="N27" s="8"/>
      <c r="O27" s="8"/>
      <c r="P27" s="8"/>
      <c r="Q27" s="8"/>
      <c r="R27" s="8"/>
    </row>
    <row r="28" spans="1:18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</row>
    <row r="29" spans="1:18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8">
      <c r="A30" s="7" t="s">
        <v>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</row>
    <row r="31" spans="1:18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</row>
    <row r="32" spans="1:18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8"/>
    </row>
    <row r="33" spans="1:14">
      <c r="M33" s="8"/>
      <c r="N33" s="8"/>
    </row>
    <row r="34" spans="1:14">
      <c r="M34" s="8"/>
      <c r="N34" s="8"/>
    </row>
    <row r="35" spans="1:14">
      <c r="M35" s="8"/>
      <c r="N35" s="8"/>
    </row>
    <row r="36" spans="1:14">
      <c r="M36" s="8"/>
      <c r="N36" s="8"/>
    </row>
    <row r="37" spans="1:14">
      <c r="M37" s="8"/>
      <c r="N37" s="8"/>
    </row>
    <row r="38" spans="1:14">
      <c r="M38" s="8"/>
      <c r="N38" s="8"/>
    </row>
    <row r="39" spans="1:14">
      <c r="M39" s="8"/>
      <c r="N39" s="8"/>
    </row>
    <row r="40" spans="1:14">
      <c r="M40" s="8"/>
      <c r="N40" s="8"/>
    </row>
    <row r="41" spans="1:14">
      <c r="M41" s="8"/>
      <c r="N41" s="8"/>
    </row>
    <row r="43" spans="1:14">
      <c r="A43" s="6" t="s">
        <v>5</v>
      </c>
      <c r="B43" s="9" t="s">
        <v>271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4">
      <c r="A44" s="3"/>
      <c r="B44" s="3"/>
      <c r="C44" s="3"/>
      <c r="D44" s="3"/>
      <c r="E44" s="3"/>
      <c r="F44" s="3"/>
      <c r="G44" s="4"/>
      <c r="H44" s="4"/>
      <c r="I44" s="4"/>
      <c r="J44" s="4"/>
      <c r="K44" s="4"/>
      <c r="L44" s="4"/>
    </row>
    <row r="45" spans="1: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4">
      <c r="A46" s="7" t="s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3">
      <c r="M49" s="7"/>
    </row>
    <row r="50" spans="1:13">
      <c r="M50" s="7"/>
    </row>
    <row r="51" spans="1:13">
      <c r="M51" s="7"/>
    </row>
    <row r="59" spans="1:13">
      <c r="A59" s="3"/>
      <c r="B59" s="3"/>
      <c r="C59" s="3"/>
      <c r="D59" s="3"/>
      <c r="E59" s="3"/>
      <c r="F59" s="3"/>
      <c r="G59" s="4"/>
      <c r="H59" s="4"/>
      <c r="I59" s="4"/>
      <c r="J59" s="4"/>
      <c r="K59" s="4"/>
      <c r="L59" s="4"/>
    </row>
    <row r="60" spans="1:13">
      <c r="A60" s="17" t="s">
        <v>272</v>
      </c>
      <c r="B60" s="20"/>
      <c r="C60" s="20"/>
      <c r="D60" s="20"/>
      <c r="E60" s="20"/>
      <c r="F60" s="20"/>
      <c r="G60" s="20"/>
      <c r="H60" s="9"/>
      <c r="I60" s="9"/>
      <c r="J60" s="9"/>
      <c r="K60" s="4"/>
      <c r="L60" s="4"/>
    </row>
    <row r="61" spans="1:13">
      <c r="A61" s="17"/>
      <c r="B61" s="20"/>
      <c r="C61" s="20"/>
      <c r="D61" s="20"/>
      <c r="E61" s="20"/>
      <c r="F61" s="20"/>
      <c r="G61" s="20"/>
      <c r="H61" s="9"/>
      <c r="I61" s="9"/>
      <c r="J61" s="9"/>
      <c r="K61" s="4"/>
      <c r="L61" s="4"/>
    </row>
    <row r="62" spans="1:13" ht="46.8">
      <c r="A62" s="9"/>
      <c r="B62" s="35" t="s">
        <v>273</v>
      </c>
      <c r="C62" s="35" t="s">
        <v>274</v>
      </c>
      <c r="D62" s="128" t="s">
        <v>275</v>
      </c>
      <c r="E62" s="128"/>
      <c r="F62" s="35" t="s">
        <v>276</v>
      </c>
      <c r="G62" s="35" t="s">
        <v>277</v>
      </c>
      <c r="H62" s="35" t="s">
        <v>278</v>
      </c>
      <c r="I62" s="35" t="s">
        <v>279</v>
      </c>
      <c r="J62" s="9"/>
      <c r="K62" s="4"/>
      <c r="L62" s="4"/>
    </row>
    <row r="63" spans="1:13">
      <c r="A63" s="9"/>
      <c r="B63" s="39">
        <v>1</v>
      </c>
      <c r="C63" s="80">
        <v>43682</v>
      </c>
      <c r="D63" s="132" t="s">
        <v>280</v>
      </c>
      <c r="E63" s="132"/>
      <c r="F63" s="80">
        <v>42861</v>
      </c>
      <c r="G63" s="80">
        <v>43283</v>
      </c>
      <c r="H63" s="39"/>
      <c r="I63" s="39">
        <v>-15</v>
      </c>
      <c r="J63" s="9"/>
      <c r="K63" s="4"/>
      <c r="L63" s="4"/>
    </row>
    <row r="64" spans="1:13">
      <c r="A64" s="9"/>
      <c r="B64" s="39">
        <v>2</v>
      </c>
      <c r="C64" s="80">
        <v>43818</v>
      </c>
      <c r="D64" s="132" t="s">
        <v>281</v>
      </c>
      <c r="E64" s="132"/>
      <c r="F64" s="80">
        <v>42430</v>
      </c>
      <c r="G64" s="80">
        <v>42974</v>
      </c>
      <c r="H64" s="39">
        <v>-45</v>
      </c>
      <c r="I64" s="39">
        <v>45</v>
      </c>
      <c r="J64" s="9"/>
      <c r="K64" s="4"/>
      <c r="L64" s="4"/>
    </row>
    <row r="65" spans="1:14">
      <c r="A65" s="9"/>
      <c r="B65" s="39">
        <v>3</v>
      </c>
      <c r="C65" s="80">
        <v>43827</v>
      </c>
      <c r="D65" s="132" t="s">
        <v>282</v>
      </c>
      <c r="E65" s="132"/>
      <c r="F65" s="80">
        <v>43390</v>
      </c>
      <c r="G65" s="80">
        <v>43822</v>
      </c>
      <c r="H65" s="39"/>
      <c r="I65" s="39">
        <v>10</v>
      </c>
      <c r="J65" s="9"/>
      <c r="K65" s="4"/>
      <c r="L65" s="4"/>
    </row>
    <row r="66" spans="1:14">
      <c r="A66" s="9"/>
      <c r="B66" s="39">
        <v>4</v>
      </c>
      <c r="C66" s="80">
        <v>43858</v>
      </c>
      <c r="D66" s="132" t="s">
        <v>283</v>
      </c>
      <c r="E66" s="132"/>
      <c r="F66" s="80">
        <v>42217</v>
      </c>
      <c r="G66" s="80">
        <v>42702</v>
      </c>
      <c r="H66" s="39">
        <v>-20</v>
      </c>
      <c r="I66" s="39">
        <v>15</v>
      </c>
      <c r="J66" s="9"/>
      <c r="K66" s="4"/>
      <c r="L66" s="4"/>
    </row>
    <row r="67" spans="1:14">
      <c r="A67" s="9"/>
      <c r="B67" s="39">
        <v>5</v>
      </c>
      <c r="C67" s="80">
        <v>44231</v>
      </c>
      <c r="D67" s="132" t="s">
        <v>284</v>
      </c>
      <c r="E67" s="132"/>
      <c r="F67" s="80">
        <v>44086</v>
      </c>
      <c r="G67" s="80">
        <v>44230</v>
      </c>
      <c r="H67" s="39">
        <v>30</v>
      </c>
      <c r="I67" s="39"/>
      <c r="J67" s="9"/>
      <c r="K67" s="4"/>
      <c r="L67" s="4"/>
    </row>
    <row r="68" spans="1:14">
      <c r="A68" s="9"/>
      <c r="B68" s="39">
        <v>6</v>
      </c>
      <c r="C68" s="80">
        <v>44327</v>
      </c>
      <c r="D68" s="132" t="s">
        <v>285</v>
      </c>
      <c r="E68" s="132"/>
      <c r="F68" s="80">
        <v>42900</v>
      </c>
      <c r="G68" s="80">
        <v>43940</v>
      </c>
      <c r="H68" s="39"/>
      <c r="I68" s="39">
        <v>5</v>
      </c>
      <c r="J68" s="9"/>
      <c r="K68" s="4"/>
      <c r="L68" s="4"/>
    </row>
    <row r="69" spans="1:14">
      <c r="A69" s="3"/>
      <c r="B69" s="3"/>
      <c r="C69" s="3"/>
      <c r="D69" s="3"/>
      <c r="E69" s="3"/>
      <c r="F69" s="3"/>
      <c r="G69" s="4"/>
      <c r="H69" s="4"/>
      <c r="I69" s="4"/>
      <c r="J69" s="4"/>
      <c r="K69" s="4"/>
      <c r="L69" s="4"/>
    </row>
    <row r="71" spans="1:14">
      <c r="A71" s="6" t="s">
        <v>0</v>
      </c>
      <c r="B71" s="9" t="s">
        <v>345</v>
      </c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4">
      <c r="A72" s="3"/>
      <c r="B72" s="3"/>
      <c r="C72" s="3"/>
      <c r="D72" s="3"/>
      <c r="E72" s="3"/>
      <c r="F72" s="3"/>
      <c r="G72" s="4"/>
      <c r="H72" s="4"/>
      <c r="I72" s="4"/>
      <c r="J72" s="4"/>
      <c r="K72" s="4"/>
      <c r="L72" s="4"/>
    </row>
    <row r="73" spans="1:1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4">
      <c r="A74" s="7" t="s">
        <v>1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9" spans="1:14">
      <c r="M79" s="7"/>
      <c r="N79" s="7"/>
    </row>
    <row r="80" spans="1:14">
      <c r="M80" s="7"/>
      <c r="N80" s="7"/>
    </row>
    <row r="81" spans="1:14">
      <c r="M81" s="7"/>
      <c r="N81" s="7"/>
    </row>
    <row r="87" spans="1:14">
      <c r="A87" s="3"/>
      <c r="B87" s="3"/>
      <c r="C87" s="3"/>
      <c r="D87" s="3"/>
      <c r="E87" s="3"/>
      <c r="F87" s="3"/>
      <c r="G87" s="4"/>
      <c r="H87" s="4"/>
      <c r="I87" s="4"/>
      <c r="J87" s="4"/>
      <c r="K87" s="4"/>
      <c r="L87" s="4"/>
    </row>
    <row r="88" spans="1:14">
      <c r="A88" s="17" t="s">
        <v>286</v>
      </c>
      <c r="B88" s="20"/>
      <c r="C88" s="9"/>
      <c r="D88" s="9"/>
      <c r="E88" s="9"/>
      <c r="F88" s="3"/>
      <c r="G88" s="4"/>
      <c r="H88" s="4"/>
      <c r="I88" s="4"/>
      <c r="J88" s="4"/>
      <c r="K88" s="4"/>
      <c r="L88" s="4"/>
    </row>
    <row r="89" spans="1:14">
      <c r="A89" s="9"/>
      <c r="B89" s="9"/>
      <c r="C89" s="9"/>
      <c r="D89" s="9"/>
      <c r="E89" s="9"/>
      <c r="F89" s="3"/>
      <c r="G89" s="4"/>
      <c r="H89" s="4"/>
      <c r="I89" s="4"/>
      <c r="J89" s="4"/>
      <c r="K89" s="4"/>
      <c r="L89" s="4"/>
    </row>
    <row r="90" spans="1:14" ht="15.6" customHeight="1">
      <c r="A90" s="9"/>
      <c r="B90" s="125" t="s">
        <v>287</v>
      </c>
      <c r="C90" s="125"/>
      <c r="D90" s="125"/>
      <c r="E90" s="9"/>
      <c r="F90" s="3"/>
      <c r="G90" s="4"/>
      <c r="H90" s="4"/>
      <c r="I90" s="4"/>
      <c r="J90" s="4"/>
      <c r="K90" s="4"/>
      <c r="L90" s="4"/>
    </row>
    <row r="91" spans="1:14">
      <c r="A91" s="9"/>
      <c r="B91" s="143">
        <v>44196</v>
      </c>
      <c r="C91" s="143"/>
      <c r="D91" s="31">
        <v>3900</v>
      </c>
      <c r="E91" s="9"/>
      <c r="F91" s="3"/>
      <c r="G91" s="4"/>
      <c r="H91" s="4"/>
      <c r="I91" s="4"/>
      <c r="J91" s="4"/>
      <c r="K91" s="4"/>
      <c r="L91" s="4"/>
    </row>
    <row r="92" spans="1:14">
      <c r="A92" s="9"/>
      <c r="B92" s="143">
        <v>44561</v>
      </c>
      <c r="C92" s="143"/>
      <c r="D92" s="31">
        <v>4100</v>
      </c>
      <c r="E92" s="9"/>
      <c r="F92" s="3"/>
      <c r="G92" s="4"/>
      <c r="H92" s="4"/>
      <c r="I92" s="4"/>
      <c r="J92" s="4"/>
      <c r="K92" s="4"/>
      <c r="L92" s="4"/>
    </row>
    <row r="93" spans="1:14">
      <c r="A93" s="3"/>
      <c r="B93" s="3"/>
      <c r="C93" s="3"/>
      <c r="D93" s="3"/>
      <c r="E93" s="3"/>
      <c r="F93" s="3"/>
      <c r="G93" s="4"/>
      <c r="H93" s="4"/>
      <c r="I93" s="4"/>
      <c r="J93" s="4"/>
      <c r="K93" s="4"/>
      <c r="L93" s="4"/>
    </row>
    <row r="95" spans="1:14">
      <c r="A95" s="6" t="s">
        <v>2</v>
      </c>
      <c r="B95" s="9" t="s">
        <v>363</v>
      </c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4">
      <c r="A96" s="3"/>
      <c r="B96" s="3"/>
      <c r="C96" s="3"/>
      <c r="D96" s="3"/>
      <c r="E96" s="3"/>
      <c r="F96" s="3"/>
      <c r="G96" s="4"/>
      <c r="H96" s="4"/>
      <c r="I96" s="4"/>
      <c r="J96" s="4"/>
      <c r="K96" s="4"/>
      <c r="L96" s="4"/>
    </row>
    <row r="97" spans="1:1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3">
      <c r="A98" s="7" t="s">
        <v>1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3" spans="1:13">
      <c r="M103" s="7"/>
    </row>
    <row r="104" spans="1:13">
      <c r="M104" s="7"/>
    </row>
  </sheetData>
  <mergeCells count="15">
    <mergeCell ref="B90:D90"/>
    <mergeCell ref="B91:C91"/>
    <mergeCell ref="B92:C92"/>
    <mergeCell ref="D63:E63"/>
    <mergeCell ref="D64:E64"/>
    <mergeCell ref="D65:E65"/>
    <mergeCell ref="D66:E66"/>
    <mergeCell ref="D67:E67"/>
    <mergeCell ref="D68:E68"/>
    <mergeCell ref="D62:E62"/>
    <mergeCell ref="C5:I5"/>
    <mergeCell ref="B6:B7"/>
    <mergeCell ref="C6:I6"/>
    <mergeCell ref="B16:B17"/>
    <mergeCell ref="C16:I16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679CB-C84E-4E60-AA59-0691A02320C8}">
  <dimension ref="A1:R30"/>
  <sheetViews>
    <sheetView zoomScaleNormal="100" workbookViewId="0"/>
  </sheetViews>
  <sheetFormatPr defaultColWidth="8.88671875" defaultRowHeight="15.6"/>
  <cols>
    <col min="1" max="1" width="8.88671875" style="1" customWidth="1"/>
    <col min="2" max="2" width="29.33203125" style="1" customWidth="1"/>
    <col min="3" max="6" width="13.664062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>
      <c r="A1" s="2" t="s">
        <v>288</v>
      </c>
      <c r="B1" s="4"/>
      <c r="C1" s="9" t="s">
        <v>289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>
      <c r="A3" s="17" t="s">
        <v>290</v>
      </c>
      <c r="B3" s="9"/>
      <c r="C3" s="9"/>
      <c r="D3" s="9"/>
      <c r="E3" s="10"/>
      <c r="F3" s="10"/>
      <c r="G3" s="10"/>
      <c r="H3" s="10"/>
      <c r="I3" s="10"/>
      <c r="J3" s="12"/>
      <c r="K3" s="4"/>
      <c r="L3" s="3"/>
    </row>
    <row r="4" spans="1:12" s="11" customFormat="1">
      <c r="A4" s="17"/>
      <c r="B4" s="9"/>
      <c r="C4" s="9"/>
      <c r="D4" s="9"/>
      <c r="E4" s="10"/>
      <c r="F4" s="10"/>
      <c r="G4" s="10"/>
      <c r="H4" s="10"/>
      <c r="I4" s="10"/>
      <c r="J4" s="10"/>
      <c r="K4" s="10"/>
      <c r="L4" s="10"/>
    </row>
    <row r="5" spans="1:12" s="11" customFormat="1" ht="28.2" customHeight="1">
      <c r="A5" s="10"/>
      <c r="B5" s="87"/>
      <c r="C5" s="87"/>
      <c r="D5" s="125" t="s">
        <v>291</v>
      </c>
      <c r="E5" s="125"/>
      <c r="F5" s="10"/>
      <c r="G5" s="10"/>
      <c r="H5" s="10"/>
      <c r="I5" s="10"/>
      <c r="J5" s="10"/>
      <c r="K5" s="10"/>
      <c r="L5" s="10"/>
    </row>
    <row r="6" spans="1:12" s="11" customFormat="1" ht="31.2">
      <c r="A6" s="10"/>
      <c r="B6" s="53" t="s">
        <v>292</v>
      </c>
      <c r="C6" s="53" t="s">
        <v>293</v>
      </c>
      <c r="D6" s="32" t="s">
        <v>294</v>
      </c>
      <c r="E6" s="35" t="s">
        <v>295</v>
      </c>
      <c r="F6" s="10"/>
      <c r="G6" s="10"/>
      <c r="H6" s="10"/>
      <c r="I6" s="10"/>
      <c r="J6" s="10"/>
      <c r="K6" s="10"/>
      <c r="L6" s="10"/>
    </row>
    <row r="7" spans="1:12" s="11" customFormat="1">
      <c r="A7" s="10"/>
      <c r="B7" s="145" t="s">
        <v>296</v>
      </c>
      <c r="C7" s="83">
        <v>1</v>
      </c>
      <c r="D7" s="85">
        <v>14000</v>
      </c>
      <c r="E7" s="85">
        <v>35000</v>
      </c>
      <c r="F7" s="10"/>
      <c r="G7" s="10"/>
      <c r="H7" s="10"/>
      <c r="I7" s="10"/>
      <c r="J7" s="10"/>
      <c r="K7" s="10"/>
      <c r="L7" s="10"/>
    </row>
    <row r="8" spans="1:12" s="11" customFormat="1">
      <c r="A8" s="10"/>
      <c r="B8" s="132"/>
      <c r="C8" s="84">
        <v>2</v>
      </c>
      <c r="D8" s="86">
        <v>32000</v>
      </c>
      <c r="E8" s="86">
        <v>20000</v>
      </c>
      <c r="F8" s="10"/>
      <c r="G8" s="10"/>
      <c r="H8" s="10"/>
      <c r="I8" s="10"/>
      <c r="J8" s="10"/>
      <c r="K8" s="10"/>
      <c r="L8" s="10"/>
    </row>
    <row r="9" spans="1:12" s="11" customFormat="1">
      <c r="A9" s="10"/>
      <c r="B9" s="132" t="s">
        <v>297</v>
      </c>
      <c r="C9" s="83">
        <v>3</v>
      </c>
      <c r="D9" s="85">
        <v>22000</v>
      </c>
      <c r="E9" s="85">
        <v>16000</v>
      </c>
      <c r="F9" s="10"/>
      <c r="G9" s="10"/>
      <c r="H9" s="10"/>
      <c r="I9" s="10"/>
      <c r="J9" s="10"/>
      <c r="K9" s="10"/>
      <c r="L9" s="10"/>
    </row>
    <row r="10" spans="1:12" s="11" customFormat="1">
      <c r="A10" s="10"/>
      <c r="B10" s="132"/>
      <c r="C10" s="84">
        <v>4</v>
      </c>
      <c r="D10" s="86">
        <v>10000</v>
      </c>
      <c r="E10" s="86">
        <v>3000</v>
      </c>
      <c r="F10" s="10"/>
      <c r="G10" s="10"/>
      <c r="H10" s="10"/>
      <c r="I10" s="10"/>
      <c r="J10" s="10"/>
      <c r="K10" s="10"/>
      <c r="L10" s="10"/>
    </row>
    <row r="11" spans="1:12" s="11" customFormat="1">
      <c r="A11" s="17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</row>
    <row r="12" spans="1:12" s="11" customFormat="1" ht="46.2" customHeight="1">
      <c r="A12" s="10"/>
      <c r="B12" s="35" t="s">
        <v>292</v>
      </c>
      <c r="C12" s="130" t="s">
        <v>298</v>
      </c>
      <c r="D12" s="131"/>
      <c r="E12" s="130" t="s">
        <v>299</v>
      </c>
      <c r="F12" s="131"/>
      <c r="G12" s="10"/>
      <c r="H12" s="10"/>
      <c r="I12" s="10"/>
      <c r="J12" s="10"/>
      <c r="K12" s="10"/>
      <c r="L12" s="10"/>
    </row>
    <row r="13" spans="1:12" s="11" customFormat="1">
      <c r="A13" s="10"/>
      <c r="B13" s="50" t="s">
        <v>296</v>
      </c>
      <c r="C13" s="146">
        <v>88600</v>
      </c>
      <c r="D13" s="146"/>
      <c r="E13" s="144">
        <v>0.16</v>
      </c>
      <c r="F13" s="144"/>
      <c r="G13" s="10"/>
      <c r="H13" s="10"/>
      <c r="I13" s="10"/>
      <c r="J13" s="10"/>
      <c r="K13" s="10"/>
      <c r="L13" s="10"/>
    </row>
    <row r="14" spans="1:12" s="11" customFormat="1">
      <c r="A14" s="10"/>
      <c r="B14" s="50" t="s">
        <v>297</v>
      </c>
      <c r="C14" s="146">
        <v>92200</v>
      </c>
      <c r="D14" s="146"/>
      <c r="E14" s="144">
        <v>0.38</v>
      </c>
      <c r="F14" s="144"/>
      <c r="G14" s="10"/>
      <c r="H14" s="10"/>
      <c r="I14" s="10"/>
      <c r="J14" s="10"/>
      <c r="K14" s="10"/>
      <c r="L14" s="10"/>
    </row>
    <row r="15" spans="1:12" s="11" customFormat="1">
      <c r="A15" s="17"/>
      <c r="B15" s="20"/>
      <c r="C15" s="9"/>
      <c r="D15" s="9"/>
      <c r="E15" s="10"/>
      <c r="F15" s="10"/>
      <c r="G15" s="10"/>
      <c r="H15" s="10"/>
      <c r="I15" s="10"/>
      <c r="J15" s="10"/>
      <c r="K15" s="10"/>
      <c r="L15" s="10"/>
    </row>
    <row r="16" spans="1:12" s="11" customFormat="1">
      <c r="A16" s="10"/>
      <c r="B16" s="21" t="s">
        <v>301</v>
      </c>
      <c r="C16" s="27"/>
      <c r="D16" s="68">
        <v>20000</v>
      </c>
      <c r="E16" s="10"/>
      <c r="F16" s="10"/>
      <c r="G16" s="10"/>
      <c r="H16" s="10"/>
      <c r="I16" s="10"/>
      <c r="J16" s="10"/>
      <c r="K16" s="10"/>
      <c r="L16" s="10"/>
    </row>
    <row r="17" spans="1:18" s="11" customFormat="1">
      <c r="A17" s="10"/>
      <c r="B17" s="21" t="s">
        <v>302</v>
      </c>
      <c r="C17" s="9"/>
      <c r="D17" s="68">
        <v>45000</v>
      </c>
      <c r="E17" s="10"/>
      <c r="F17" s="10"/>
      <c r="G17" s="10"/>
      <c r="H17" s="10"/>
      <c r="I17" s="10"/>
      <c r="J17" s="10"/>
      <c r="K17" s="10"/>
      <c r="L17" s="10"/>
    </row>
    <row r="18" spans="1:18" s="11" customFormat="1">
      <c r="A18" s="10"/>
      <c r="B18" s="21" t="s">
        <v>303</v>
      </c>
      <c r="C18" s="9"/>
      <c r="D18" s="54">
        <v>0.67</v>
      </c>
      <c r="E18" s="10"/>
      <c r="F18" s="10"/>
      <c r="G18" s="10"/>
      <c r="H18" s="10"/>
      <c r="I18" s="10"/>
      <c r="J18" s="10"/>
      <c r="K18" s="10"/>
      <c r="L18" s="10"/>
    </row>
    <row r="19" spans="1:18" s="11" customFormat="1">
      <c r="A19" s="10"/>
      <c r="B19" s="21" t="s">
        <v>300</v>
      </c>
      <c r="C19" s="9"/>
      <c r="D19" s="9"/>
      <c r="E19" s="10"/>
      <c r="F19" s="10"/>
      <c r="G19" s="10"/>
      <c r="H19" s="10"/>
      <c r="I19" s="10"/>
      <c r="J19" s="10"/>
      <c r="K19" s="10"/>
      <c r="L19" s="10"/>
    </row>
    <row r="20" spans="1:18" s="11" customFormat="1">
      <c r="A20" s="10"/>
      <c r="B20" s="82" t="s">
        <v>304</v>
      </c>
      <c r="C20" s="9"/>
      <c r="D20" s="9"/>
      <c r="E20" s="10"/>
      <c r="F20" s="68">
        <v>2000000</v>
      </c>
      <c r="G20" s="10"/>
      <c r="H20" s="10"/>
      <c r="I20" s="10"/>
      <c r="J20" s="10"/>
      <c r="K20" s="10"/>
      <c r="L20" s="10"/>
    </row>
    <row r="21" spans="1:18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8">
      <c r="A23" s="9" t="s">
        <v>364</v>
      </c>
      <c r="B23" s="9"/>
      <c r="C23" s="9"/>
      <c r="D23" s="4"/>
      <c r="E23" s="4"/>
      <c r="F23" s="4"/>
      <c r="G23" s="4"/>
      <c r="H23" s="4"/>
      <c r="I23" s="4"/>
      <c r="J23" s="4"/>
      <c r="K23" s="4"/>
      <c r="L23" s="4"/>
      <c r="M23" s="8"/>
      <c r="N23" s="8"/>
      <c r="O23" s="8"/>
      <c r="P23" s="8"/>
      <c r="Q23" s="8"/>
      <c r="R23" s="8"/>
    </row>
    <row r="24" spans="1:18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</row>
    <row r="25" spans="1:18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8">
      <c r="A26" s="7" t="s">
        <v>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</row>
    <row r="27" spans="1:1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8"/>
    </row>
    <row r="28" spans="1:1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</row>
    <row r="29" spans="1:18">
      <c r="M29" s="8"/>
      <c r="N29" s="8"/>
    </row>
    <row r="30" spans="1:18">
      <c r="M30" s="8"/>
      <c r="N30" s="8"/>
    </row>
  </sheetData>
  <mergeCells count="9">
    <mergeCell ref="E13:F13"/>
    <mergeCell ref="E14:F14"/>
    <mergeCell ref="E12:F12"/>
    <mergeCell ref="D5:E5"/>
    <mergeCell ref="B7:B8"/>
    <mergeCell ref="B9:B10"/>
    <mergeCell ref="C12:D12"/>
    <mergeCell ref="C13:D13"/>
    <mergeCell ref="C14:D1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EFA3E-4231-43C6-94D0-40E3EB0D43EC}">
  <dimension ref="A1:AW73"/>
  <sheetViews>
    <sheetView zoomScaleNormal="100" workbookViewId="0"/>
  </sheetViews>
  <sheetFormatPr defaultColWidth="8.88671875" defaultRowHeight="15.6"/>
  <cols>
    <col min="1" max="1" width="8.88671875" style="1" customWidth="1"/>
    <col min="2" max="2" width="18.6640625" style="1" customWidth="1"/>
    <col min="3" max="3" width="15.5546875" style="1" customWidth="1"/>
    <col min="4" max="4" width="16.44140625" style="1" customWidth="1"/>
    <col min="5" max="5" width="11.6640625" style="1" customWidth="1"/>
    <col min="6" max="6" width="14.6640625" style="1" customWidth="1"/>
    <col min="7" max="7" width="8.88671875" style="1" customWidth="1"/>
    <col min="8" max="12" width="8.88671875" style="1"/>
    <col min="13" max="48" width="3" style="1" customWidth="1"/>
    <col min="49" max="16384" width="8.88671875" style="1"/>
  </cols>
  <sheetData>
    <row r="1" spans="1:11" ht="17.399999999999999">
      <c r="A1" s="2" t="s">
        <v>22</v>
      </c>
      <c r="B1" s="4"/>
      <c r="C1" s="9" t="s">
        <v>11</v>
      </c>
      <c r="D1" s="4"/>
      <c r="E1" s="4"/>
      <c r="F1" s="4"/>
      <c r="G1" s="4"/>
      <c r="H1" s="4"/>
      <c r="I1" s="4"/>
      <c r="J1" s="4"/>
      <c r="K1" s="3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3"/>
    </row>
    <row r="3" spans="1:11">
      <c r="A3" s="12" t="s">
        <v>23</v>
      </c>
      <c r="B3" s="12"/>
      <c r="C3" s="12"/>
      <c r="D3" s="12"/>
      <c r="E3" s="12"/>
      <c r="F3" s="12"/>
      <c r="G3" s="12"/>
      <c r="H3" s="12"/>
      <c r="I3" s="12"/>
      <c r="J3" s="4"/>
      <c r="K3" s="3"/>
    </row>
    <row r="4" spans="1:11" s="11" customFormat="1">
      <c r="A4" s="13"/>
      <c r="B4" s="12"/>
      <c r="C4" s="12"/>
      <c r="D4" s="12"/>
      <c r="E4" s="12"/>
      <c r="F4" s="12"/>
      <c r="G4" s="10"/>
      <c r="H4" s="10"/>
      <c r="I4" s="10"/>
      <c r="J4" s="10"/>
      <c r="K4" s="10"/>
    </row>
    <row r="5" spans="1:11" s="11" customFormat="1">
      <c r="A5" s="13"/>
      <c r="B5" s="17" t="s">
        <v>24</v>
      </c>
      <c r="C5" s="10"/>
      <c r="D5" s="10"/>
      <c r="E5" s="12"/>
      <c r="F5" s="12"/>
      <c r="G5" s="10"/>
      <c r="H5" s="10"/>
      <c r="I5" s="10"/>
      <c r="J5" s="10"/>
      <c r="K5" s="10"/>
    </row>
    <row r="6" spans="1:11" s="11" customFormat="1">
      <c r="A6" s="13"/>
      <c r="B6" s="10"/>
      <c r="C6" s="10"/>
      <c r="D6" s="10"/>
      <c r="E6" s="12"/>
      <c r="F6" s="12"/>
      <c r="G6" s="10"/>
      <c r="H6" s="10"/>
      <c r="I6" s="10"/>
      <c r="J6" s="10"/>
      <c r="K6" s="10"/>
    </row>
    <row r="7" spans="1:11" s="11" customFormat="1">
      <c r="A7" s="13"/>
      <c r="B7" s="23" t="s">
        <v>25</v>
      </c>
      <c r="C7" s="23" t="s">
        <v>26</v>
      </c>
      <c r="D7" s="10"/>
      <c r="E7" s="12"/>
      <c r="F7" s="12"/>
      <c r="G7" s="10"/>
      <c r="H7" s="10"/>
      <c r="I7" s="10"/>
      <c r="J7" s="10"/>
      <c r="K7" s="10"/>
    </row>
    <row r="8" spans="1:11" s="11" customFormat="1">
      <c r="A8" s="13"/>
      <c r="B8" s="24">
        <v>42917</v>
      </c>
      <c r="C8" s="110">
        <v>0.05</v>
      </c>
      <c r="D8" s="10"/>
      <c r="E8" s="12"/>
      <c r="F8" s="12"/>
      <c r="G8" s="10"/>
      <c r="H8" s="10"/>
      <c r="I8" s="10"/>
      <c r="J8" s="10"/>
      <c r="K8" s="10"/>
    </row>
    <row r="9" spans="1:11" s="11" customFormat="1">
      <c r="A9" s="12"/>
      <c r="B9" s="24">
        <v>43344</v>
      </c>
      <c r="C9" s="110">
        <v>-0.02</v>
      </c>
      <c r="D9" s="10"/>
      <c r="E9" s="12"/>
      <c r="F9" s="12"/>
      <c r="G9" s="10"/>
      <c r="H9" s="10"/>
      <c r="I9" s="10"/>
      <c r="J9" s="10"/>
      <c r="K9" s="10"/>
    </row>
    <row r="10" spans="1:11" s="11" customFormat="1">
      <c r="A10" s="12"/>
      <c r="B10" s="24">
        <v>43862</v>
      </c>
      <c r="C10" s="110">
        <v>7.0000000000000007E-2</v>
      </c>
      <c r="D10" s="10"/>
      <c r="E10" s="12"/>
      <c r="F10" s="12"/>
      <c r="G10" s="10"/>
      <c r="H10" s="10"/>
      <c r="I10" s="10"/>
      <c r="J10" s="10"/>
      <c r="K10" s="10"/>
    </row>
    <row r="11" spans="1:11" s="11" customFormat="1">
      <c r="A11" s="13"/>
      <c r="B11" s="24">
        <v>44470</v>
      </c>
      <c r="C11" s="110">
        <v>0.03</v>
      </c>
      <c r="D11" s="10"/>
      <c r="E11" s="12"/>
      <c r="F11" s="12"/>
      <c r="G11" s="10"/>
      <c r="H11" s="10"/>
      <c r="I11" s="10"/>
      <c r="J11" s="10"/>
      <c r="K11" s="10"/>
    </row>
    <row r="12" spans="1:11" s="11" customFormat="1">
      <c r="A12" s="12"/>
      <c r="B12" s="10"/>
      <c r="C12" s="10"/>
      <c r="D12" s="10"/>
      <c r="E12" s="12"/>
      <c r="F12" s="12"/>
      <c r="G12" s="10"/>
      <c r="H12" s="10"/>
      <c r="I12" s="10"/>
      <c r="J12" s="10"/>
      <c r="K12" s="10"/>
    </row>
    <row r="13" spans="1:11" s="11" customFormat="1">
      <c r="A13" s="12"/>
      <c r="B13" s="21" t="s">
        <v>29</v>
      </c>
      <c r="C13" s="10"/>
      <c r="D13" s="10"/>
      <c r="E13" s="10"/>
      <c r="F13" s="24">
        <v>43586</v>
      </c>
      <c r="G13" s="10" t="s">
        <v>30</v>
      </c>
      <c r="H13" s="10"/>
      <c r="I13" s="26">
        <v>0.1</v>
      </c>
      <c r="J13" s="10"/>
      <c r="K13" s="10"/>
    </row>
    <row r="14" spans="1:11">
      <c r="A14" s="12"/>
      <c r="B14" s="21" t="s">
        <v>27</v>
      </c>
      <c r="C14" s="10"/>
      <c r="D14" s="10"/>
      <c r="E14" s="10"/>
      <c r="F14" s="10"/>
      <c r="G14" s="9"/>
      <c r="H14" s="9"/>
      <c r="I14" s="9"/>
      <c r="J14" s="9"/>
      <c r="K14" s="9"/>
    </row>
    <row r="15" spans="1:11">
      <c r="A15" s="12"/>
      <c r="B15" s="21" t="s">
        <v>28</v>
      </c>
      <c r="C15" s="10"/>
      <c r="D15" s="10"/>
      <c r="E15" s="10"/>
      <c r="F15" s="10"/>
      <c r="G15" s="9"/>
      <c r="H15" s="9"/>
      <c r="I15" s="9"/>
      <c r="J15" s="9"/>
      <c r="K15" s="9"/>
    </row>
    <row r="16" spans="1:11">
      <c r="A16" s="9"/>
      <c r="B16" s="21" t="s">
        <v>344</v>
      </c>
      <c r="C16" s="9"/>
      <c r="D16" s="24">
        <v>44927</v>
      </c>
      <c r="E16" s="9"/>
      <c r="F16" s="9"/>
      <c r="G16" s="9"/>
      <c r="H16" s="9"/>
      <c r="I16" s="9"/>
      <c r="J16" s="9"/>
      <c r="K16" s="9"/>
    </row>
    <row r="17" spans="1:49">
      <c r="A17" s="9"/>
      <c r="B17" s="21" t="s">
        <v>31</v>
      </c>
      <c r="C17" s="9"/>
      <c r="D17" s="9"/>
      <c r="E17" s="68">
        <v>1400000</v>
      </c>
      <c r="F17" s="9"/>
      <c r="G17" s="9"/>
      <c r="H17" s="9"/>
      <c r="I17" s="9"/>
      <c r="J17" s="9"/>
      <c r="K17" s="9"/>
    </row>
    <row r="18" spans="1:49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20" spans="1:49">
      <c r="A20" s="6" t="s">
        <v>4</v>
      </c>
      <c r="B20" s="9" t="s">
        <v>32</v>
      </c>
      <c r="C20" s="4"/>
      <c r="D20" s="4"/>
      <c r="E20" s="4"/>
      <c r="F20" s="4"/>
      <c r="G20" s="4"/>
      <c r="H20" s="4"/>
      <c r="I20" s="4"/>
      <c r="J20" s="4"/>
      <c r="K20" s="4"/>
      <c r="L20" s="8"/>
      <c r="M20" s="8"/>
      <c r="N20" s="8"/>
      <c r="O20" s="8"/>
      <c r="P20" s="8"/>
      <c r="Q20" s="8"/>
    </row>
    <row r="21" spans="1:49">
      <c r="A21" s="3"/>
      <c r="B21" s="3"/>
      <c r="C21" s="3"/>
      <c r="D21" s="3"/>
      <c r="E21" s="3"/>
      <c r="F21" s="4"/>
      <c r="G21" s="4"/>
      <c r="H21" s="4"/>
      <c r="I21" s="4"/>
      <c r="J21" s="4"/>
      <c r="K21" s="4"/>
    </row>
    <row r="22" spans="1:49" ht="16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100" t="s">
        <v>333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</row>
    <row r="23" spans="1:49">
      <c r="A23" s="7" t="s">
        <v>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17">
        <v>2018</v>
      </c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>
        <f>M23+1</f>
        <v>2019</v>
      </c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>
        <f>Y23+1</f>
        <v>2020</v>
      </c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8"/>
    </row>
    <row r="24" spans="1:49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92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  <c r="Y24" s="92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4"/>
      <c r="AK24" s="92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4"/>
    </row>
    <row r="25" spans="1:49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95"/>
      <c r="N25"/>
      <c r="O25"/>
      <c r="P25"/>
      <c r="Q25"/>
      <c r="R25"/>
      <c r="S25"/>
      <c r="T25"/>
      <c r="U25"/>
      <c r="V25"/>
      <c r="W25"/>
      <c r="X25" s="96"/>
      <c r="Y25" s="95"/>
      <c r="Z25"/>
      <c r="AA25"/>
      <c r="AB25"/>
      <c r="AC25"/>
      <c r="AD25"/>
      <c r="AE25"/>
      <c r="AF25"/>
      <c r="AG25"/>
      <c r="AH25"/>
      <c r="AI25"/>
      <c r="AJ25" s="96"/>
      <c r="AK25" s="95"/>
      <c r="AL25"/>
      <c r="AM25"/>
      <c r="AN25"/>
      <c r="AO25"/>
      <c r="AP25"/>
      <c r="AQ25"/>
      <c r="AR25"/>
      <c r="AS25"/>
      <c r="AT25"/>
      <c r="AU25"/>
      <c r="AV25" s="96"/>
    </row>
    <row r="26" spans="1:49">
      <c r="L26" s="8"/>
      <c r="M26" s="95"/>
      <c r="N26"/>
      <c r="O26"/>
      <c r="P26"/>
      <c r="Q26"/>
      <c r="R26"/>
      <c r="S26"/>
      <c r="T26"/>
      <c r="U26"/>
      <c r="V26"/>
      <c r="W26"/>
      <c r="X26" s="96"/>
      <c r="Y26" s="95"/>
      <c r="Z26"/>
      <c r="AA26"/>
      <c r="AB26"/>
      <c r="AC26"/>
      <c r="AD26"/>
      <c r="AE26"/>
      <c r="AF26"/>
      <c r="AG26"/>
      <c r="AH26"/>
      <c r="AI26"/>
      <c r="AJ26" s="96"/>
      <c r="AK26" s="95"/>
      <c r="AL26"/>
      <c r="AM26"/>
      <c r="AN26"/>
      <c r="AO26"/>
      <c r="AP26"/>
      <c r="AQ26"/>
      <c r="AR26"/>
      <c r="AS26"/>
      <c r="AT26"/>
      <c r="AU26"/>
      <c r="AV26" s="96"/>
    </row>
    <row r="27" spans="1:49">
      <c r="L27" s="8"/>
      <c r="M27" s="95"/>
      <c r="N27"/>
      <c r="O27"/>
      <c r="P27"/>
      <c r="Q27"/>
      <c r="R27"/>
      <c r="S27"/>
      <c r="T27"/>
      <c r="U27"/>
      <c r="V27"/>
      <c r="W27"/>
      <c r="X27" s="96"/>
      <c r="Y27" s="95"/>
      <c r="Z27"/>
      <c r="AA27"/>
      <c r="AB27"/>
      <c r="AC27"/>
      <c r="AD27"/>
      <c r="AE27"/>
      <c r="AF27"/>
      <c r="AG27"/>
      <c r="AH27"/>
      <c r="AI27"/>
      <c r="AJ27" s="96"/>
      <c r="AK27" s="95"/>
      <c r="AL27"/>
      <c r="AM27"/>
      <c r="AN27"/>
      <c r="AO27"/>
      <c r="AP27"/>
      <c r="AQ27"/>
      <c r="AR27"/>
      <c r="AS27"/>
      <c r="AT27"/>
      <c r="AU27"/>
      <c r="AV27" s="96"/>
    </row>
    <row r="28" spans="1:49">
      <c r="L28" s="8"/>
      <c r="M28" s="95"/>
      <c r="N28"/>
      <c r="O28"/>
      <c r="P28"/>
      <c r="Q28"/>
      <c r="R28"/>
      <c r="S28"/>
      <c r="T28"/>
      <c r="U28"/>
      <c r="V28"/>
      <c r="W28"/>
      <c r="X28" s="96"/>
      <c r="Y28" s="95"/>
      <c r="Z28"/>
      <c r="AA28"/>
      <c r="AB28"/>
      <c r="AC28"/>
      <c r="AD28"/>
      <c r="AE28"/>
      <c r="AF28"/>
      <c r="AG28"/>
      <c r="AH28"/>
      <c r="AI28"/>
      <c r="AJ28" s="96"/>
      <c r="AK28" s="95"/>
      <c r="AL28"/>
      <c r="AM28"/>
      <c r="AN28"/>
      <c r="AO28"/>
      <c r="AP28"/>
      <c r="AQ28"/>
      <c r="AR28"/>
      <c r="AS28"/>
      <c r="AT28"/>
      <c r="AU28"/>
      <c r="AV28" s="96"/>
    </row>
    <row r="29" spans="1:49">
      <c r="L29" s="8"/>
      <c r="M29" s="95"/>
      <c r="N29"/>
      <c r="O29"/>
      <c r="P29"/>
      <c r="Q29"/>
      <c r="R29"/>
      <c r="S29"/>
      <c r="T29"/>
      <c r="U29"/>
      <c r="V29"/>
      <c r="W29"/>
      <c r="X29" s="96"/>
      <c r="Y29" s="95"/>
      <c r="Z29"/>
      <c r="AA29"/>
      <c r="AB29"/>
      <c r="AC29"/>
      <c r="AD29"/>
      <c r="AE29"/>
      <c r="AF29"/>
      <c r="AG29"/>
      <c r="AH29"/>
      <c r="AI29"/>
      <c r="AJ29" s="96"/>
      <c r="AK29" s="95"/>
      <c r="AL29"/>
      <c r="AM29"/>
      <c r="AN29"/>
      <c r="AO29"/>
      <c r="AP29"/>
      <c r="AQ29"/>
      <c r="AR29"/>
      <c r="AS29"/>
      <c r="AT29"/>
      <c r="AU29"/>
      <c r="AV29" s="96"/>
    </row>
    <row r="30" spans="1:49">
      <c r="L30" s="8"/>
      <c r="M30" s="95"/>
      <c r="N30"/>
      <c r="O30"/>
      <c r="P30"/>
      <c r="Q30"/>
      <c r="R30"/>
      <c r="S30"/>
      <c r="T30"/>
      <c r="U30"/>
      <c r="V30"/>
      <c r="W30"/>
      <c r="X30" s="96"/>
      <c r="Y30" s="95"/>
      <c r="Z30"/>
      <c r="AA30"/>
      <c r="AB30"/>
      <c r="AC30"/>
      <c r="AD30"/>
      <c r="AE30"/>
      <c r="AF30"/>
      <c r="AG30"/>
      <c r="AH30"/>
      <c r="AI30"/>
      <c r="AJ30" s="96"/>
      <c r="AK30" s="95"/>
      <c r="AL30"/>
      <c r="AM30"/>
      <c r="AN30"/>
      <c r="AO30"/>
      <c r="AP30"/>
      <c r="AQ30"/>
      <c r="AR30"/>
      <c r="AS30"/>
      <c r="AT30"/>
      <c r="AU30"/>
      <c r="AV30" s="96"/>
    </row>
    <row r="31" spans="1:49">
      <c r="L31" s="8"/>
      <c r="M31" s="95"/>
      <c r="N31"/>
      <c r="O31"/>
      <c r="P31"/>
      <c r="Q31"/>
      <c r="R31"/>
      <c r="S31"/>
      <c r="T31"/>
      <c r="U31"/>
      <c r="V31"/>
      <c r="W31"/>
      <c r="X31" s="96"/>
      <c r="Y31" s="95"/>
      <c r="Z31"/>
      <c r="AA31"/>
      <c r="AB31"/>
      <c r="AC31"/>
      <c r="AD31"/>
      <c r="AE31"/>
      <c r="AF31"/>
      <c r="AG31"/>
      <c r="AH31"/>
      <c r="AI31"/>
      <c r="AJ31" s="96"/>
      <c r="AK31" s="95"/>
      <c r="AL31"/>
      <c r="AM31"/>
      <c r="AN31"/>
      <c r="AO31"/>
      <c r="AP31"/>
      <c r="AQ31"/>
      <c r="AR31"/>
      <c r="AS31"/>
      <c r="AT31"/>
      <c r="AU31"/>
      <c r="AV31" s="96"/>
    </row>
    <row r="32" spans="1:49">
      <c r="L32" s="8"/>
      <c r="M32" s="95"/>
      <c r="N32"/>
      <c r="O32"/>
      <c r="P32"/>
      <c r="Q32"/>
      <c r="R32"/>
      <c r="S32"/>
      <c r="T32"/>
      <c r="U32"/>
      <c r="V32"/>
      <c r="W32"/>
      <c r="X32" s="96"/>
      <c r="Y32" s="95"/>
      <c r="Z32"/>
      <c r="AA32"/>
      <c r="AB32"/>
      <c r="AC32"/>
      <c r="AD32"/>
      <c r="AE32"/>
      <c r="AF32"/>
      <c r="AG32"/>
      <c r="AH32"/>
      <c r="AI32"/>
      <c r="AJ32" s="96"/>
      <c r="AK32" s="95"/>
      <c r="AL32"/>
      <c r="AM32"/>
      <c r="AN32"/>
      <c r="AO32"/>
      <c r="AP32"/>
      <c r="AQ32"/>
      <c r="AR32"/>
      <c r="AS32"/>
      <c r="AT32"/>
      <c r="AU32"/>
      <c r="AV32" s="96"/>
    </row>
    <row r="33" spans="1:48">
      <c r="L33" s="8"/>
      <c r="M33" s="95"/>
      <c r="N33"/>
      <c r="O33"/>
      <c r="P33"/>
      <c r="Q33"/>
      <c r="R33"/>
      <c r="S33"/>
      <c r="T33"/>
      <c r="U33"/>
      <c r="V33"/>
      <c r="W33"/>
      <c r="X33" s="96"/>
      <c r="Y33" s="95"/>
      <c r="Z33"/>
      <c r="AA33"/>
      <c r="AB33"/>
      <c r="AC33"/>
      <c r="AD33"/>
      <c r="AE33"/>
      <c r="AF33"/>
      <c r="AG33"/>
      <c r="AH33"/>
      <c r="AI33"/>
      <c r="AJ33" s="96"/>
      <c r="AK33" s="95"/>
      <c r="AL33"/>
      <c r="AM33"/>
      <c r="AN33"/>
      <c r="AO33"/>
      <c r="AP33"/>
      <c r="AQ33"/>
      <c r="AR33"/>
      <c r="AS33"/>
      <c r="AT33"/>
      <c r="AU33"/>
      <c r="AV33" s="96"/>
    </row>
    <row r="34" spans="1:48">
      <c r="L34" s="8"/>
      <c r="M34" s="95"/>
      <c r="N34"/>
      <c r="O34"/>
      <c r="P34"/>
      <c r="Q34"/>
      <c r="R34"/>
      <c r="S34"/>
      <c r="T34"/>
      <c r="U34"/>
      <c r="V34"/>
      <c r="W34"/>
      <c r="X34" s="96"/>
      <c r="Y34" s="95"/>
      <c r="Z34"/>
      <c r="AA34"/>
      <c r="AB34"/>
      <c r="AC34"/>
      <c r="AD34"/>
      <c r="AE34"/>
      <c r="AF34"/>
      <c r="AG34"/>
      <c r="AH34"/>
      <c r="AI34"/>
      <c r="AJ34" s="96"/>
      <c r="AK34" s="95"/>
      <c r="AL34"/>
      <c r="AM34"/>
      <c r="AN34"/>
      <c r="AO34"/>
      <c r="AP34"/>
      <c r="AQ34"/>
      <c r="AR34"/>
      <c r="AS34"/>
      <c r="AT34"/>
      <c r="AU34"/>
      <c r="AV34" s="96"/>
    </row>
    <row r="35" spans="1:48">
      <c r="L35" s="8"/>
      <c r="M35" s="97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9"/>
      <c r="Y35" s="97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9"/>
      <c r="AK35" s="97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9"/>
    </row>
    <row r="36" spans="1:48">
      <c r="L36" s="8"/>
      <c r="M36" s="8"/>
    </row>
    <row r="37" spans="1:48">
      <c r="L37" s="8"/>
      <c r="M37" s="8"/>
    </row>
    <row r="39" spans="1:48">
      <c r="A39" s="6" t="s">
        <v>5</v>
      </c>
      <c r="B39" s="9" t="s">
        <v>33</v>
      </c>
      <c r="C39" s="4"/>
      <c r="D39" s="4"/>
      <c r="E39" s="4"/>
      <c r="F39" s="4"/>
      <c r="G39" s="4"/>
      <c r="H39" s="4"/>
      <c r="I39" s="4"/>
      <c r="J39" s="4"/>
      <c r="K39" s="4"/>
    </row>
    <row r="40" spans="1:48">
      <c r="A40" s="3"/>
      <c r="B40" s="3"/>
      <c r="C40" s="3"/>
      <c r="D40" s="3"/>
      <c r="E40" s="3"/>
      <c r="F40" s="4"/>
      <c r="G40" s="4"/>
      <c r="H40" s="4"/>
      <c r="I40" s="4"/>
      <c r="J40" s="4"/>
      <c r="K40" s="4"/>
    </row>
    <row r="41" spans="1:48" ht="16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M41" s="100" t="s">
        <v>333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</row>
    <row r="42" spans="1:48">
      <c r="A42" s="7" t="s">
        <v>1</v>
      </c>
      <c r="B42" s="7"/>
      <c r="C42" s="7"/>
      <c r="D42" s="7"/>
      <c r="E42" s="7"/>
      <c r="F42" s="7"/>
      <c r="G42" s="7"/>
      <c r="H42" s="7"/>
      <c r="I42" s="7"/>
      <c r="J42" s="7"/>
      <c r="K42" s="7"/>
      <c r="M42" s="117">
        <v>2018</v>
      </c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>
        <f>M42+1</f>
        <v>2019</v>
      </c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>
        <f>Y42+1</f>
        <v>2020</v>
      </c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</row>
    <row r="43" spans="1:48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M43" s="92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4"/>
      <c r="Y43" s="92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92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4"/>
    </row>
    <row r="44" spans="1:48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M44" s="95"/>
      <c r="N44"/>
      <c r="O44"/>
      <c r="P44"/>
      <c r="Q44"/>
      <c r="R44"/>
      <c r="S44"/>
      <c r="T44"/>
      <c r="U44"/>
      <c r="V44"/>
      <c r="W44"/>
      <c r="X44" s="96"/>
      <c r="Y44" s="95"/>
      <c r="Z44"/>
      <c r="AA44"/>
      <c r="AB44"/>
      <c r="AC44"/>
      <c r="AD44"/>
      <c r="AE44"/>
      <c r="AF44"/>
      <c r="AG44"/>
      <c r="AH44"/>
      <c r="AI44"/>
      <c r="AJ44" s="96"/>
      <c r="AK44" s="95"/>
      <c r="AL44"/>
      <c r="AM44"/>
      <c r="AN44"/>
      <c r="AO44"/>
      <c r="AP44"/>
      <c r="AQ44"/>
      <c r="AR44"/>
      <c r="AS44"/>
      <c r="AT44"/>
      <c r="AU44"/>
      <c r="AV44" s="96"/>
    </row>
    <row r="45" spans="1:48">
      <c r="L45" s="7"/>
      <c r="M45" s="95"/>
      <c r="N45"/>
      <c r="O45"/>
      <c r="P45"/>
      <c r="Q45"/>
      <c r="R45"/>
      <c r="S45"/>
      <c r="T45"/>
      <c r="U45"/>
      <c r="V45"/>
      <c r="W45"/>
      <c r="X45" s="96"/>
      <c r="Y45" s="95"/>
      <c r="Z45"/>
      <c r="AA45"/>
      <c r="AB45"/>
      <c r="AC45"/>
      <c r="AD45"/>
      <c r="AE45"/>
      <c r="AF45"/>
      <c r="AG45"/>
      <c r="AH45"/>
      <c r="AI45"/>
      <c r="AJ45" s="96"/>
      <c r="AK45" s="95"/>
      <c r="AL45"/>
      <c r="AM45"/>
      <c r="AN45"/>
      <c r="AO45"/>
      <c r="AP45"/>
      <c r="AQ45"/>
      <c r="AR45"/>
      <c r="AS45"/>
      <c r="AT45"/>
      <c r="AU45"/>
      <c r="AV45" s="96"/>
    </row>
    <row r="46" spans="1:48">
      <c r="L46" s="7"/>
      <c r="M46" s="95"/>
      <c r="N46"/>
      <c r="O46"/>
      <c r="P46"/>
      <c r="Q46"/>
      <c r="R46"/>
      <c r="S46"/>
      <c r="T46"/>
      <c r="U46"/>
      <c r="V46"/>
      <c r="W46"/>
      <c r="X46" s="96"/>
      <c r="Y46" s="95"/>
      <c r="Z46"/>
      <c r="AA46"/>
      <c r="AB46"/>
      <c r="AC46"/>
      <c r="AD46"/>
      <c r="AE46"/>
      <c r="AF46"/>
      <c r="AG46"/>
      <c r="AH46"/>
      <c r="AI46"/>
      <c r="AJ46" s="96"/>
      <c r="AK46" s="95"/>
      <c r="AL46"/>
      <c r="AM46"/>
      <c r="AN46"/>
      <c r="AO46"/>
      <c r="AP46"/>
      <c r="AQ46"/>
      <c r="AR46"/>
      <c r="AS46"/>
      <c r="AT46"/>
      <c r="AU46"/>
      <c r="AV46" s="96"/>
    </row>
    <row r="47" spans="1:48">
      <c r="L47" s="7"/>
      <c r="M47" s="95"/>
      <c r="N47"/>
      <c r="O47"/>
      <c r="P47"/>
      <c r="Q47"/>
      <c r="R47"/>
      <c r="S47"/>
      <c r="T47"/>
      <c r="U47"/>
      <c r="V47"/>
      <c r="W47"/>
      <c r="X47" s="96"/>
      <c r="Y47" s="95"/>
      <c r="Z47"/>
      <c r="AA47"/>
      <c r="AB47"/>
      <c r="AC47"/>
      <c r="AD47"/>
      <c r="AE47"/>
      <c r="AF47"/>
      <c r="AG47"/>
      <c r="AH47"/>
      <c r="AI47"/>
      <c r="AJ47" s="96"/>
      <c r="AK47" s="95"/>
      <c r="AL47"/>
      <c r="AM47"/>
      <c r="AN47"/>
      <c r="AO47"/>
      <c r="AP47"/>
      <c r="AQ47"/>
      <c r="AR47"/>
      <c r="AS47"/>
      <c r="AT47"/>
      <c r="AU47"/>
      <c r="AV47" s="96"/>
    </row>
    <row r="48" spans="1:48">
      <c r="L48" s="7"/>
      <c r="M48" s="95"/>
      <c r="N48"/>
      <c r="O48"/>
      <c r="P48"/>
      <c r="Q48"/>
      <c r="R48"/>
      <c r="S48"/>
      <c r="T48"/>
      <c r="U48"/>
      <c r="V48"/>
      <c r="W48"/>
      <c r="X48" s="96"/>
      <c r="Y48" s="95"/>
      <c r="Z48"/>
      <c r="AA48"/>
      <c r="AB48"/>
      <c r="AC48"/>
      <c r="AD48"/>
      <c r="AE48"/>
      <c r="AF48"/>
      <c r="AG48"/>
      <c r="AH48"/>
      <c r="AI48"/>
      <c r="AJ48" s="96"/>
      <c r="AK48" s="95"/>
      <c r="AL48"/>
      <c r="AM48"/>
      <c r="AN48"/>
      <c r="AO48"/>
      <c r="AP48"/>
      <c r="AQ48"/>
      <c r="AR48"/>
      <c r="AS48"/>
      <c r="AT48"/>
      <c r="AU48"/>
      <c r="AV48" s="96"/>
    </row>
    <row r="49" spans="1:48">
      <c r="L49" s="7"/>
      <c r="M49" s="95"/>
      <c r="N49"/>
      <c r="O49"/>
      <c r="P49"/>
      <c r="Q49"/>
      <c r="R49"/>
      <c r="S49"/>
      <c r="T49"/>
      <c r="U49"/>
      <c r="V49"/>
      <c r="W49"/>
      <c r="X49" s="96"/>
      <c r="Y49" s="95"/>
      <c r="Z49"/>
      <c r="AA49"/>
      <c r="AB49"/>
      <c r="AC49"/>
      <c r="AD49"/>
      <c r="AE49"/>
      <c r="AF49"/>
      <c r="AG49"/>
      <c r="AH49"/>
      <c r="AI49"/>
      <c r="AJ49" s="96"/>
      <c r="AK49" s="95"/>
      <c r="AL49"/>
      <c r="AM49"/>
      <c r="AN49"/>
      <c r="AO49"/>
      <c r="AP49"/>
      <c r="AQ49"/>
      <c r="AR49"/>
      <c r="AS49"/>
      <c r="AT49"/>
      <c r="AU49"/>
      <c r="AV49" s="96"/>
    </row>
    <row r="50" spans="1:48">
      <c r="L50" s="7"/>
      <c r="M50" s="95"/>
      <c r="N50"/>
      <c r="O50"/>
      <c r="P50"/>
      <c r="Q50"/>
      <c r="R50"/>
      <c r="S50"/>
      <c r="T50"/>
      <c r="U50"/>
      <c r="V50"/>
      <c r="W50"/>
      <c r="X50" s="96"/>
      <c r="Y50" s="95"/>
      <c r="Z50"/>
      <c r="AA50"/>
      <c r="AB50"/>
      <c r="AC50"/>
      <c r="AD50"/>
      <c r="AE50"/>
      <c r="AF50"/>
      <c r="AG50"/>
      <c r="AH50"/>
      <c r="AI50"/>
      <c r="AJ50" s="96"/>
      <c r="AK50" s="95"/>
      <c r="AL50"/>
      <c r="AM50"/>
      <c r="AN50"/>
      <c r="AO50"/>
      <c r="AP50"/>
      <c r="AQ50"/>
      <c r="AR50"/>
      <c r="AS50"/>
      <c r="AT50"/>
      <c r="AU50"/>
      <c r="AV50" s="96"/>
    </row>
    <row r="51" spans="1:48">
      <c r="M51" s="95"/>
      <c r="N51"/>
      <c r="O51"/>
      <c r="P51"/>
      <c r="Q51"/>
      <c r="R51"/>
      <c r="S51"/>
      <c r="T51"/>
      <c r="U51"/>
      <c r="V51"/>
      <c r="W51"/>
      <c r="X51" s="96"/>
      <c r="Y51" s="95"/>
      <c r="Z51"/>
      <c r="AA51"/>
      <c r="AB51"/>
      <c r="AC51"/>
      <c r="AD51"/>
      <c r="AE51"/>
      <c r="AF51"/>
      <c r="AG51"/>
      <c r="AH51"/>
      <c r="AI51"/>
      <c r="AJ51" s="96"/>
      <c r="AK51" s="95"/>
      <c r="AL51"/>
      <c r="AM51"/>
      <c r="AN51"/>
      <c r="AO51"/>
      <c r="AP51"/>
      <c r="AQ51"/>
      <c r="AR51"/>
      <c r="AS51"/>
      <c r="AT51"/>
      <c r="AU51"/>
      <c r="AV51" s="96"/>
    </row>
    <row r="52" spans="1:48">
      <c r="M52" s="95"/>
      <c r="N52"/>
      <c r="O52"/>
      <c r="P52"/>
      <c r="Q52"/>
      <c r="R52"/>
      <c r="S52"/>
      <c r="T52"/>
      <c r="U52"/>
      <c r="V52"/>
      <c r="W52"/>
      <c r="X52" s="96"/>
      <c r="Y52" s="95"/>
      <c r="Z52"/>
      <c r="AA52"/>
      <c r="AB52"/>
      <c r="AC52"/>
      <c r="AD52"/>
      <c r="AE52"/>
      <c r="AF52"/>
      <c r="AG52"/>
      <c r="AH52"/>
      <c r="AI52"/>
      <c r="AJ52" s="96"/>
      <c r="AK52" s="95"/>
      <c r="AL52"/>
      <c r="AM52"/>
      <c r="AN52"/>
      <c r="AO52"/>
      <c r="AP52"/>
      <c r="AQ52"/>
      <c r="AR52"/>
      <c r="AS52"/>
      <c r="AT52"/>
      <c r="AU52"/>
      <c r="AV52" s="96"/>
    </row>
    <row r="53" spans="1:48">
      <c r="M53" s="95"/>
      <c r="N53"/>
      <c r="O53"/>
      <c r="P53"/>
      <c r="Q53"/>
      <c r="R53"/>
      <c r="S53"/>
      <c r="T53"/>
      <c r="U53"/>
      <c r="V53"/>
      <c r="W53"/>
      <c r="X53" s="96"/>
      <c r="Y53" s="95"/>
      <c r="Z53"/>
      <c r="AA53"/>
      <c r="AB53"/>
      <c r="AC53"/>
      <c r="AD53"/>
      <c r="AE53"/>
      <c r="AF53"/>
      <c r="AG53"/>
      <c r="AH53"/>
      <c r="AI53"/>
      <c r="AJ53" s="96"/>
      <c r="AK53" s="95"/>
      <c r="AL53"/>
      <c r="AM53"/>
      <c r="AN53"/>
      <c r="AO53"/>
      <c r="AP53"/>
      <c r="AQ53"/>
      <c r="AR53"/>
      <c r="AS53"/>
      <c r="AT53"/>
      <c r="AU53"/>
      <c r="AV53" s="96"/>
    </row>
    <row r="54" spans="1:48">
      <c r="M54" s="97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/>
      <c r="Y54" s="97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9"/>
      <c r="AK54" s="97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9"/>
    </row>
    <row r="58" spans="1:48">
      <c r="A58" s="3"/>
      <c r="B58" s="3"/>
      <c r="C58" s="3"/>
      <c r="D58" s="3"/>
      <c r="E58" s="3"/>
      <c r="F58" s="4"/>
      <c r="G58" s="4"/>
      <c r="H58" s="4"/>
      <c r="I58" s="4"/>
      <c r="J58" s="4"/>
      <c r="K58" s="4"/>
    </row>
    <row r="59" spans="1:48">
      <c r="A59" s="116" t="s">
        <v>34</v>
      </c>
      <c r="B59" s="116"/>
      <c r="C59" s="116"/>
      <c r="D59" s="116"/>
      <c r="E59" s="116"/>
      <c r="F59" s="116"/>
      <c r="G59" s="116"/>
      <c r="H59" s="116"/>
      <c r="I59" s="116"/>
      <c r="J59" s="116"/>
      <c r="K59" s="4"/>
    </row>
    <row r="60" spans="1:48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4"/>
    </row>
    <row r="61" spans="1:48">
      <c r="A61" s="3"/>
      <c r="B61" s="3"/>
      <c r="C61" s="3"/>
      <c r="D61" s="3"/>
      <c r="E61" s="3"/>
      <c r="F61" s="4"/>
      <c r="G61" s="4"/>
      <c r="H61" s="4"/>
      <c r="I61" s="4"/>
      <c r="J61" s="4"/>
      <c r="K61" s="4"/>
    </row>
    <row r="63" spans="1:48">
      <c r="A63" s="6" t="s">
        <v>0</v>
      </c>
      <c r="B63" s="9" t="s">
        <v>35</v>
      </c>
      <c r="C63" s="4"/>
      <c r="D63" s="4"/>
      <c r="E63" s="4"/>
      <c r="F63" s="4"/>
      <c r="G63" s="4"/>
      <c r="H63" s="4"/>
      <c r="I63" s="4"/>
      <c r="J63" s="4"/>
      <c r="K63" s="4"/>
    </row>
    <row r="64" spans="1:48">
      <c r="A64" s="3"/>
      <c r="B64" s="3"/>
      <c r="C64" s="3"/>
      <c r="D64" s="3"/>
      <c r="E64" s="3"/>
      <c r="F64" s="4"/>
      <c r="G64" s="4"/>
      <c r="H64" s="4"/>
      <c r="I64" s="4"/>
      <c r="J64" s="4"/>
      <c r="K64" s="4"/>
    </row>
    <row r="65" spans="1:1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3">
      <c r="A66" s="7" t="s">
        <v>1</v>
      </c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71" spans="1:13">
      <c r="L71" s="7"/>
      <c r="M71" s="7"/>
    </row>
    <row r="72" spans="1:13">
      <c r="L72" s="7"/>
      <c r="M72" s="7"/>
    </row>
    <row r="73" spans="1:13">
      <c r="L73" s="7"/>
      <c r="M73" s="7"/>
    </row>
  </sheetData>
  <mergeCells count="7">
    <mergeCell ref="A59:J60"/>
    <mergeCell ref="M23:X23"/>
    <mergeCell ref="Y23:AJ23"/>
    <mergeCell ref="AK23:AV23"/>
    <mergeCell ref="M42:X42"/>
    <mergeCell ref="Y42:AJ42"/>
    <mergeCell ref="AK42:AV42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D357-83FD-4AB3-B836-82CEC1FDC0EE}">
  <dimension ref="A1:R94"/>
  <sheetViews>
    <sheetView zoomScaleNormal="100" workbookViewId="0"/>
  </sheetViews>
  <sheetFormatPr defaultColWidth="8.88671875" defaultRowHeight="15.6"/>
  <cols>
    <col min="1" max="2" width="8.88671875" style="1" customWidth="1"/>
    <col min="3" max="4" width="20.6640625" style="1" customWidth="1"/>
    <col min="5" max="5" width="12.109375" style="1" customWidth="1"/>
    <col min="6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>
      <c r="A1" s="2" t="s">
        <v>305</v>
      </c>
      <c r="B1" s="4"/>
      <c r="C1" s="9" t="s">
        <v>11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>
      <c r="A3" s="17" t="s">
        <v>346</v>
      </c>
      <c r="B3" s="20"/>
      <c r="C3" s="20"/>
      <c r="D3" s="10"/>
      <c r="E3" s="10"/>
      <c r="F3" s="10"/>
      <c r="G3" s="10"/>
      <c r="H3" s="10"/>
      <c r="I3" s="10"/>
      <c r="J3" s="10"/>
      <c r="K3" s="4"/>
      <c r="L3" s="3"/>
    </row>
    <row r="4" spans="1:12" s="11" customFormat="1">
      <c r="A4" s="17"/>
      <c r="B4" s="20"/>
      <c r="C4" s="20"/>
      <c r="D4" s="10"/>
      <c r="E4" s="10"/>
      <c r="F4" s="10"/>
      <c r="G4" s="10"/>
      <c r="H4" s="10"/>
      <c r="I4" s="10"/>
      <c r="J4" s="10"/>
      <c r="K4" s="10"/>
      <c r="L4" s="10"/>
    </row>
    <row r="5" spans="1:12" s="11" customFormat="1" ht="48">
      <c r="A5" s="10"/>
      <c r="B5" s="35" t="s">
        <v>306</v>
      </c>
      <c r="C5" s="35" t="s">
        <v>307</v>
      </c>
      <c r="D5" s="35" t="s">
        <v>308</v>
      </c>
      <c r="E5" s="10"/>
      <c r="F5" s="10"/>
      <c r="G5" s="10"/>
      <c r="H5" s="10"/>
      <c r="I5" s="10"/>
      <c r="J5" s="10"/>
      <c r="K5" s="10"/>
      <c r="L5" s="10"/>
    </row>
    <row r="6" spans="1:12" s="11" customFormat="1">
      <c r="A6" s="10"/>
      <c r="B6" s="50">
        <v>1</v>
      </c>
      <c r="C6" s="25">
        <v>0.01</v>
      </c>
      <c r="D6" s="114">
        <v>50</v>
      </c>
      <c r="E6" s="10"/>
      <c r="F6" s="10"/>
      <c r="G6" s="10"/>
      <c r="H6" s="10"/>
      <c r="I6" s="10"/>
      <c r="J6" s="10"/>
      <c r="K6" s="10"/>
      <c r="L6" s="10"/>
    </row>
    <row r="7" spans="1:12" s="11" customFormat="1">
      <c r="A7" s="10"/>
      <c r="B7" s="50">
        <v>2</v>
      </c>
      <c r="C7" s="25">
        <v>2E-3</v>
      </c>
      <c r="D7" s="114">
        <v>100</v>
      </c>
      <c r="E7" s="10"/>
      <c r="F7" s="10"/>
      <c r="G7" s="10"/>
      <c r="H7" s="10"/>
      <c r="I7" s="10"/>
      <c r="J7" s="10"/>
      <c r="K7" s="10"/>
      <c r="L7" s="10"/>
    </row>
    <row r="8" spans="1:12" s="11" customFormat="1">
      <c r="A8" s="10"/>
      <c r="B8" s="50">
        <v>3</v>
      </c>
      <c r="C8" s="25">
        <v>4.0000000000000001E-3</v>
      </c>
      <c r="D8" s="114">
        <v>125</v>
      </c>
      <c r="E8" s="10"/>
      <c r="F8" s="10"/>
      <c r="G8" s="10"/>
      <c r="H8" s="10"/>
      <c r="I8" s="10"/>
      <c r="J8" s="10"/>
      <c r="K8" s="10"/>
      <c r="L8" s="10"/>
    </row>
    <row r="9" spans="1:12" s="11" customFormat="1">
      <c r="A9" s="10"/>
      <c r="B9" s="50">
        <v>4</v>
      </c>
      <c r="C9" s="25">
        <v>6.0000000000000001E-3</v>
      </c>
      <c r="D9" s="114">
        <v>150</v>
      </c>
      <c r="E9" s="10"/>
      <c r="F9" s="10"/>
      <c r="G9" s="10"/>
      <c r="H9" s="10"/>
      <c r="I9" s="10"/>
      <c r="J9" s="10"/>
      <c r="K9" s="10"/>
      <c r="L9" s="10"/>
    </row>
    <row r="10" spans="1:12" s="11" customFormat="1">
      <c r="A10" s="10"/>
      <c r="B10" s="50">
        <v>5</v>
      </c>
      <c r="C10" s="25">
        <v>8.9999999999999998E-4</v>
      </c>
      <c r="D10" s="114">
        <v>25</v>
      </c>
      <c r="E10" s="10"/>
      <c r="F10" s="10"/>
      <c r="G10" s="10"/>
      <c r="H10" s="10"/>
      <c r="I10" s="10"/>
      <c r="J10" s="10"/>
      <c r="K10" s="10"/>
      <c r="L10" s="10"/>
    </row>
    <row r="11" spans="1:12" s="11" customFormat="1">
      <c r="A11" s="10"/>
      <c r="B11" s="50">
        <v>6</v>
      </c>
      <c r="C11" s="25">
        <v>5.0000000000000001E-3</v>
      </c>
      <c r="D11" s="114">
        <v>200</v>
      </c>
      <c r="E11" s="10"/>
      <c r="F11" s="10"/>
      <c r="G11" s="10"/>
      <c r="H11" s="10"/>
      <c r="I11" s="10"/>
      <c r="J11" s="10"/>
      <c r="K11" s="10"/>
      <c r="L11" s="10"/>
    </row>
    <row r="12" spans="1:12" s="11" customFormat="1">
      <c r="A12" s="10"/>
      <c r="B12" s="50">
        <v>7</v>
      </c>
      <c r="C12" s="25">
        <v>4.4999999999999997E-3</v>
      </c>
      <c r="D12" s="114">
        <v>225</v>
      </c>
      <c r="E12" s="10"/>
      <c r="F12" s="10"/>
      <c r="G12" s="10"/>
      <c r="H12" s="10"/>
      <c r="I12" s="10"/>
      <c r="J12" s="10"/>
      <c r="K12" s="10"/>
      <c r="L12" s="10"/>
    </row>
    <row r="13" spans="1:12" s="11" customFormat="1">
      <c r="A13" s="10"/>
      <c r="B13" s="50">
        <v>8</v>
      </c>
      <c r="C13" s="25">
        <v>5.0000000000000001E-3</v>
      </c>
      <c r="D13" s="114">
        <v>250</v>
      </c>
      <c r="E13" s="10"/>
      <c r="F13" s="10"/>
      <c r="G13" s="10"/>
      <c r="H13" s="10"/>
      <c r="I13" s="10"/>
      <c r="J13" s="10"/>
      <c r="K13" s="10"/>
      <c r="L13" s="10"/>
    </row>
    <row r="14" spans="1:12">
      <c r="A14" s="9"/>
      <c r="B14" s="50">
        <v>9</v>
      </c>
      <c r="C14" s="25">
        <v>1.0999999999999999E-2</v>
      </c>
      <c r="D14" s="114">
        <v>200</v>
      </c>
      <c r="E14" s="10"/>
      <c r="F14" s="10"/>
      <c r="G14" s="10"/>
      <c r="H14" s="9"/>
      <c r="I14" s="9"/>
      <c r="J14" s="9"/>
      <c r="K14" s="9"/>
      <c r="L14" s="9"/>
    </row>
    <row r="15" spans="1:12">
      <c r="A15" s="9"/>
      <c r="B15" s="50">
        <v>10</v>
      </c>
      <c r="C15" s="25">
        <v>1.2E-2</v>
      </c>
      <c r="D15" s="114">
        <v>100</v>
      </c>
      <c r="E15" s="10"/>
      <c r="F15" s="10"/>
      <c r="G15" s="10"/>
      <c r="H15" s="9"/>
      <c r="I15" s="9"/>
      <c r="J15" s="9"/>
      <c r="K15" s="9"/>
      <c r="L15" s="9"/>
    </row>
    <row r="16" spans="1:1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8">
      <c r="A18" s="6" t="s">
        <v>4</v>
      </c>
      <c r="B18" s="9" t="s">
        <v>309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8"/>
      <c r="N18" s="8"/>
      <c r="O18" s="8"/>
      <c r="P18" s="8"/>
      <c r="Q18" s="8"/>
      <c r="R18" s="8"/>
    </row>
    <row r="19" spans="1:18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</row>
    <row r="20" spans="1:18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8">
      <c r="A21" s="7" t="s">
        <v>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8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8">
      <c r="M24" s="8"/>
      <c r="N24" s="8"/>
    </row>
    <row r="25" spans="1:18">
      <c r="M25" s="8"/>
      <c r="N25" s="8"/>
    </row>
    <row r="26" spans="1:18">
      <c r="M26" s="8"/>
      <c r="N26" s="8"/>
    </row>
    <row r="27" spans="1:18">
      <c r="M27" s="8"/>
      <c r="N27" s="8"/>
    </row>
    <row r="28" spans="1:18">
      <c r="M28" s="8"/>
      <c r="N28" s="8"/>
    </row>
    <row r="29" spans="1:18">
      <c r="M29" s="8"/>
      <c r="N29" s="8"/>
    </row>
    <row r="30" spans="1:18">
      <c r="M30" s="8"/>
      <c r="N30" s="8"/>
    </row>
    <row r="31" spans="1:18">
      <c r="M31" s="8"/>
      <c r="N31" s="8"/>
    </row>
    <row r="32" spans="1:18">
      <c r="M32" s="8"/>
      <c r="N32" s="8"/>
    </row>
    <row r="33" spans="1:14">
      <c r="M33" s="8"/>
      <c r="N33" s="8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8"/>
      <c r="N34" s="8"/>
    </row>
    <row r="35" spans="1:14">
      <c r="A35" s="17" t="s">
        <v>70</v>
      </c>
      <c r="B35" s="9"/>
      <c r="C35" s="9"/>
      <c r="D35" s="9"/>
      <c r="E35" s="9"/>
      <c r="F35" s="9"/>
      <c r="G35" s="4"/>
      <c r="H35" s="4"/>
      <c r="I35" s="4"/>
      <c r="J35" s="4"/>
      <c r="K35" s="4"/>
      <c r="L35" s="4"/>
      <c r="M35" s="8"/>
      <c r="N35" s="8"/>
    </row>
    <row r="36" spans="1:14">
      <c r="A36" s="9"/>
      <c r="B36" s="21" t="s">
        <v>310</v>
      </c>
      <c r="C36" s="9"/>
      <c r="D36" s="9"/>
      <c r="E36" s="26">
        <v>0.25</v>
      </c>
      <c r="F36" s="9"/>
      <c r="G36" s="4"/>
      <c r="H36" s="4"/>
      <c r="I36" s="4"/>
      <c r="J36" s="4"/>
      <c r="K36" s="4"/>
      <c r="L36" s="4"/>
      <c r="M36" s="8"/>
      <c r="N36" s="8"/>
    </row>
    <row r="37" spans="1:14">
      <c r="A37" s="9"/>
      <c r="B37" s="21" t="s">
        <v>311</v>
      </c>
      <c r="C37" s="9"/>
      <c r="D37" s="9"/>
      <c r="E37" s="88">
        <v>200000</v>
      </c>
      <c r="F37" s="9"/>
      <c r="G37" s="4"/>
      <c r="H37" s="4"/>
      <c r="I37" s="4"/>
      <c r="J37" s="4"/>
      <c r="K37" s="4"/>
      <c r="L37" s="4"/>
      <c r="M37" s="8"/>
      <c r="N37" s="8"/>
    </row>
    <row r="38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8"/>
      <c r="N38" s="8"/>
    </row>
    <row r="40" spans="1:14">
      <c r="A40" s="6" t="s">
        <v>5</v>
      </c>
      <c r="B40" s="116" t="s">
        <v>312</v>
      </c>
      <c r="C40" s="116"/>
      <c r="D40" s="116"/>
      <c r="E40" s="116"/>
      <c r="F40" s="116"/>
      <c r="G40" s="116"/>
      <c r="H40" s="116"/>
      <c r="I40" s="116"/>
      <c r="J40" s="116"/>
      <c r="K40" s="116"/>
      <c r="L40" s="4"/>
    </row>
    <row r="41" spans="1:14">
      <c r="A41" s="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4"/>
    </row>
    <row r="42" spans="1:14">
      <c r="A42" s="3"/>
      <c r="B42" s="3"/>
      <c r="C42" s="3"/>
      <c r="D42" s="3"/>
      <c r="E42" s="3"/>
      <c r="F42" s="3"/>
      <c r="G42" s="4"/>
      <c r="H42" s="4"/>
      <c r="I42" s="4"/>
      <c r="J42" s="4"/>
      <c r="K42" s="4"/>
      <c r="L42" s="4"/>
    </row>
    <row r="43" spans="1:1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4">
      <c r="A44" s="7" t="s">
        <v>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4">
      <c r="M47" s="7"/>
    </row>
    <row r="48" spans="1:14">
      <c r="M48" s="7"/>
    </row>
    <row r="49" spans="1:13">
      <c r="M49" s="7"/>
    </row>
    <row r="57" spans="1:13">
      <c r="A57" s="3"/>
      <c r="B57" s="3"/>
      <c r="C57" s="3"/>
      <c r="D57" s="3"/>
      <c r="E57" s="3"/>
      <c r="F57" s="3"/>
      <c r="G57" s="4"/>
      <c r="H57" s="4"/>
      <c r="I57" s="4"/>
      <c r="J57" s="4"/>
      <c r="K57" s="4"/>
      <c r="L57" s="4"/>
    </row>
    <row r="58" spans="1:13">
      <c r="A58" s="17" t="s">
        <v>313</v>
      </c>
      <c r="B58" s="3"/>
      <c r="C58" s="3"/>
      <c r="D58" s="3"/>
      <c r="E58" s="3"/>
      <c r="F58" s="3"/>
      <c r="G58" s="4"/>
      <c r="H58" s="4"/>
      <c r="I58" s="4"/>
      <c r="J58" s="4"/>
      <c r="K58" s="4"/>
      <c r="L58" s="4"/>
    </row>
    <row r="59" spans="1:13">
      <c r="A59" s="3"/>
      <c r="B59" s="3"/>
      <c r="C59" s="3"/>
      <c r="D59" s="3"/>
      <c r="E59" s="3"/>
      <c r="F59" s="3"/>
      <c r="G59" s="4"/>
      <c r="H59" s="4"/>
      <c r="I59" s="4"/>
      <c r="J59" s="4"/>
      <c r="K59" s="4"/>
      <c r="L59" s="4"/>
    </row>
    <row r="61" spans="1:13">
      <c r="A61" s="6" t="s">
        <v>0</v>
      </c>
      <c r="B61" s="9" t="s">
        <v>347</v>
      </c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3">
      <c r="A62" s="3"/>
      <c r="B62" s="3"/>
      <c r="C62" s="3"/>
      <c r="D62" s="3"/>
      <c r="E62" s="3"/>
      <c r="F62" s="3"/>
      <c r="G62" s="4"/>
      <c r="H62" s="4"/>
      <c r="I62" s="4"/>
      <c r="J62" s="4"/>
      <c r="K62" s="4"/>
      <c r="L62" s="4"/>
    </row>
    <row r="63" spans="1:1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3">
      <c r="A64" s="7" t="s">
        <v>1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9" spans="1:14">
      <c r="M69" s="7"/>
      <c r="N69" s="7"/>
    </row>
    <row r="70" spans="1:14">
      <c r="M70" s="7"/>
      <c r="N70" s="7"/>
    </row>
    <row r="71" spans="1:14">
      <c r="M71" s="7"/>
      <c r="N71" s="7"/>
    </row>
    <row r="77" spans="1:14">
      <c r="A77" s="3"/>
      <c r="B77" s="3"/>
      <c r="C77" s="3"/>
      <c r="D77" s="3"/>
      <c r="E77" s="3"/>
      <c r="F77" s="3"/>
      <c r="G77" s="4"/>
      <c r="H77" s="4"/>
      <c r="I77" s="4"/>
      <c r="J77" s="4"/>
      <c r="K77" s="4"/>
      <c r="L77" s="4"/>
    </row>
    <row r="78" spans="1:14">
      <c r="A78" s="17" t="s">
        <v>319</v>
      </c>
      <c r="B78" s="20"/>
      <c r="C78" s="20"/>
      <c r="D78" s="9"/>
      <c r="E78" s="9"/>
      <c r="F78" s="3"/>
      <c r="G78" s="4"/>
      <c r="H78" s="4"/>
      <c r="I78" s="4"/>
      <c r="J78" s="4"/>
      <c r="K78" s="4"/>
      <c r="L78" s="4"/>
    </row>
    <row r="79" spans="1:14">
      <c r="A79" s="17"/>
      <c r="B79" s="20"/>
      <c r="C79" s="20"/>
      <c r="D79" s="9"/>
      <c r="E79" s="9"/>
      <c r="F79" s="3"/>
      <c r="G79" s="4"/>
      <c r="H79" s="4"/>
      <c r="I79" s="4"/>
      <c r="J79" s="4"/>
      <c r="K79" s="4"/>
      <c r="L79" s="4"/>
    </row>
    <row r="80" spans="1:14" ht="31.2">
      <c r="A80" s="9"/>
      <c r="B80" s="32" t="s">
        <v>314</v>
      </c>
      <c r="C80" s="35" t="s">
        <v>315</v>
      </c>
      <c r="D80" s="35" t="s">
        <v>316</v>
      </c>
      <c r="E80" s="9"/>
      <c r="F80" s="3"/>
      <c r="G80" s="4"/>
      <c r="H80" s="4"/>
      <c r="I80" s="4"/>
      <c r="J80" s="4"/>
      <c r="K80" s="4"/>
      <c r="L80" s="4"/>
    </row>
    <row r="81" spans="1:13">
      <c r="A81" s="9"/>
      <c r="B81" s="50" t="s">
        <v>317</v>
      </c>
      <c r="C81" s="89">
        <v>22.86</v>
      </c>
      <c r="D81" s="89">
        <v>2426.1</v>
      </c>
      <c r="E81" s="9"/>
      <c r="F81" s="3"/>
      <c r="G81" s="4"/>
      <c r="H81" s="4"/>
      <c r="I81" s="4"/>
      <c r="J81" s="4"/>
      <c r="K81" s="4"/>
      <c r="L81" s="4"/>
    </row>
    <row r="82" spans="1:13">
      <c r="A82" s="9"/>
      <c r="B82" s="50" t="s">
        <v>318</v>
      </c>
      <c r="C82" s="89">
        <v>26.16</v>
      </c>
      <c r="D82" s="89">
        <v>2025.55</v>
      </c>
      <c r="E82" s="9"/>
      <c r="F82" s="3"/>
      <c r="G82" s="4"/>
      <c r="H82" s="4"/>
      <c r="I82" s="4"/>
      <c r="J82" s="4"/>
      <c r="K82" s="4"/>
      <c r="L82" s="4"/>
    </row>
    <row r="83" spans="1:13">
      <c r="A83" s="3"/>
      <c r="B83" s="3"/>
      <c r="C83" s="3"/>
      <c r="D83" s="3"/>
      <c r="E83" s="3"/>
      <c r="F83" s="3"/>
      <c r="G83" s="4"/>
      <c r="H83" s="4"/>
      <c r="I83" s="4"/>
      <c r="J83" s="4"/>
      <c r="K83" s="4"/>
      <c r="L83" s="4"/>
    </row>
    <row r="85" spans="1:13">
      <c r="A85" s="6" t="s">
        <v>2</v>
      </c>
      <c r="B85" s="9" t="s">
        <v>320</v>
      </c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3">
      <c r="A86" s="3"/>
      <c r="B86" s="3"/>
      <c r="C86" s="3"/>
      <c r="D86" s="3"/>
      <c r="E86" s="3"/>
      <c r="F86" s="3"/>
      <c r="G86" s="4"/>
      <c r="H86" s="4"/>
      <c r="I86" s="4"/>
      <c r="J86" s="4"/>
      <c r="K86" s="4"/>
      <c r="L86" s="4"/>
    </row>
    <row r="87" spans="1:1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3">
      <c r="A88" s="7" t="s">
        <v>1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3" spans="1:13">
      <c r="M93" s="7"/>
    </row>
    <row r="94" spans="1:13">
      <c r="M94" s="7"/>
    </row>
  </sheetData>
  <mergeCells count="1">
    <mergeCell ref="B40:K4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7B55-8CD1-4FA5-B007-0964481BC3C4}">
  <dimension ref="A1:R39"/>
  <sheetViews>
    <sheetView zoomScaleNormal="100" workbookViewId="0"/>
  </sheetViews>
  <sheetFormatPr defaultColWidth="8.88671875" defaultRowHeight="15.6"/>
  <cols>
    <col min="1" max="1" width="8.88671875" style="1" customWidth="1"/>
    <col min="2" max="3" width="13.5546875" style="1" customWidth="1"/>
    <col min="4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>
      <c r="A1" s="2" t="s">
        <v>36</v>
      </c>
      <c r="B1" s="4"/>
      <c r="C1" s="9" t="s">
        <v>13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5" spans="1:12" s="11" customFormat="1">
      <c r="A5" s="5" t="s">
        <v>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1" customForma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11" customForma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s="11" customFormat="1">
      <c r="A8" s="5" t="s">
        <v>37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11" customForma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11" customForma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s="11" customFormat="1">
      <c r="A11" s="12"/>
      <c r="B11" s="12"/>
      <c r="C11" s="12"/>
      <c r="D11" s="12"/>
      <c r="E11" s="12"/>
      <c r="F11" s="12"/>
      <c r="G11" s="12"/>
      <c r="H11" s="10"/>
      <c r="I11" s="10"/>
      <c r="J11" s="10"/>
      <c r="K11" s="10"/>
      <c r="L11" s="10"/>
    </row>
    <row r="12" spans="1:12" s="11" customFormat="1">
      <c r="A12" s="118" t="s">
        <v>38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0"/>
    </row>
    <row r="13" spans="1:12" s="11" customFormat="1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0"/>
    </row>
    <row r="14" spans="1:12" s="11" customFormat="1">
      <c r="A14" s="17"/>
      <c r="B14" s="2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s="11" customFormat="1">
      <c r="A15" s="17" t="s">
        <v>39</v>
      </c>
      <c r="B15" s="2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s="11" customFormat="1">
      <c r="A16" s="17"/>
      <c r="B16" s="2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8">
      <c r="A17" s="9"/>
      <c r="B17" s="28" t="s">
        <v>40</v>
      </c>
      <c r="C17" s="28" t="s">
        <v>42</v>
      </c>
      <c r="D17" s="10"/>
      <c r="E17" s="10"/>
      <c r="F17" s="10"/>
      <c r="G17" s="10"/>
      <c r="H17" s="9"/>
      <c r="I17" s="9"/>
      <c r="J17" s="9"/>
      <c r="K17" s="9"/>
      <c r="L17" s="9"/>
    </row>
    <row r="18" spans="1:18">
      <c r="A18" s="9"/>
      <c r="B18" s="29" t="s">
        <v>41</v>
      </c>
      <c r="C18" s="29" t="s">
        <v>43</v>
      </c>
      <c r="D18" s="10"/>
      <c r="E18" s="10"/>
      <c r="F18" s="10"/>
      <c r="G18" s="10"/>
      <c r="H18" s="9"/>
      <c r="I18" s="9"/>
      <c r="J18" s="9"/>
      <c r="K18" s="9"/>
      <c r="L18" s="9"/>
    </row>
    <row r="19" spans="1:18">
      <c r="A19" s="9"/>
      <c r="B19" s="30">
        <v>1</v>
      </c>
      <c r="C19" s="31">
        <v>5500000</v>
      </c>
      <c r="D19" s="9"/>
      <c r="E19" s="9"/>
      <c r="F19" s="9"/>
      <c r="G19" s="9"/>
      <c r="H19" s="9"/>
      <c r="I19" s="9"/>
      <c r="J19" s="9"/>
      <c r="K19" s="9"/>
      <c r="L19" s="9"/>
    </row>
    <row r="20" spans="1:18">
      <c r="A20" s="9"/>
      <c r="B20" s="30">
        <v>2</v>
      </c>
      <c r="C20" s="31">
        <v>2000000</v>
      </c>
      <c r="D20" s="9"/>
      <c r="E20" s="9"/>
      <c r="F20" s="9"/>
      <c r="G20" s="9"/>
      <c r="H20" s="9"/>
      <c r="I20" s="9"/>
      <c r="J20" s="9"/>
      <c r="K20" s="9"/>
      <c r="L20" s="9"/>
    </row>
    <row r="21" spans="1:18">
      <c r="A21" s="9"/>
      <c r="B21" s="30">
        <v>3</v>
      </c>
      <c r="C21" s="31">
        <v>4500000</v>
      </c>
      <c r="D21" s="9"/>
      <c r="E21" s="9"/>
      <c r="F21" s="9"/>
      <c r="G21" s="9"/>
      <c r="H21" s="9"/>
      <c r="I21" s="9"/>
      <c r="J21" s="9"/>
      <c r="K21" s="9"/>
      <c r="L21" s="9"/>
    </row>
    <row r="22" spans="1:18">
      <c r="A22" s="9"/>
      <c r="B22" s="30">
        <v>4</v>
      </c>
      <c r="C22" s="31">
        <v>7000000</v>
      </c>
      <c r="D22" s="9"/>
      <c r="E22" s="9"/>
      <c r="F22" s="9"/>
      <c r="G22" s="9"/>
      <c r="H22" s="9"/>
      <c r="I22" s="9"/>
      <c r="J22" s="9"/>
      <c r="K22" s="9"/>
      <c r="L22" s="9"/>
    </row>
    <row r="23" spans="1:18">
      <c r="A23" s="9"/>
      <c r="B23" s="30">
        <v>5</v>
      </c>
      <c r="C23" s="31">
        <v>4000000</v>
      </c>
      <c r="D23" s="9"/>
      <c r="E23" s="9"/>
      <c r="F23" s="9"/>
      <c r="G23" s="9"/>
      <c r="H23" s="9"/>
      <c r="I23" s="9"/>
      <c r="J23" s="9"/>
      <c r="K23" s="9"/>
      <c r="L23" s="9"/>
    </row>
    <row r="24" spans="1:18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8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8">
      <c r="A26" s="6" t="s">
        <v>0</v>
      </c>
      <c r="B26" s="9" t="s">
        <v>44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8"/>
      <c r="N26" s="8"/>
      <c r="O26" s="8"/>
      <c r="P26" s="8"/>
      <c r="Q26" s="8"/>
      <c r="R26" s="8"/>
    </row>
    <row r="27" spans="1:18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</row>
    <row r="28" spans="1:1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8">
      <c r="A29" s="7" t="s">
        <v>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</row>
    <row r="30" spans="1:1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</row>
    <row r="31" spans="1:18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</row>
    <row r="32" spans="1:18">
      <c r="M32" s="8"/>
      <c r="N32" s="8"/>
    </row>
    <row r="33" spans="13:14">
      <c r="M33" s="8"/>
      <c r="N33" s="8"/>
    </row>
    <row r="34" spans="13:14">
      <c r="M34" s="8"/>
      <c r="N34" s="8"/>
    </row>
    <row r="35" spans="13:14">
      <c r="M35" s="8"/>
      <c r="N35" s="8"/>
    </row>
    <row r="36" spans="13:14">
      <c r="M36" s="8"/>
      <c r="N36" s="8"/>
    </row>
    <row r="37" spans="13:14">
      <c r="M37" s="8"/>
      <c r="N37" s="8"/>
    </row>
    <row r="38" spans="13:14">
      <c r="M38" s="8"/>
      <c r="N38" s="8"/>
    </row>
    <row r="39" spans="13:14">
      <c r="M39" s="8"/>
      <c r="N39" s="8"/>
    </row>
  </sheetData>
  <mergeCells count="1">
    <mergeCell ref="A12:K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B6B6-E9C7-4816-AA82-FC8D25AC434D}">
  <dimension ref="A1:R67"/>
  <sheetViews>
    <sheetView zoomScaleNormal="100" workbookViewId="0"/>
  </sheetViews>
  <sheetFormatPr defaultColWidth="8.88671875" defaultRowHeight="15.6"/>
  <cols>
    <col min="1" max="1" width="12.109375" style="1" customWidth="1"/>
    <col min="2" max="2" width="15.6640625" style="1" customWidth="1"/>
    <col min="3" max="3" width="17.33203125" style="1" customWidth="1"/>
    <col min="4" max="8" width="11.6640625" style="1" customWidth="1"/>
    <col min="9" max="16384" width="8.88671875" style="1"/>
  </cols>
  <sheetData>
    <row r="1" spans="1:12" ht="17.399999999999999">
      <c r="A1" s="2" t="s">
        <v>45</v>
      </c>
      <c r="B1" s="4"/>
      <c r="C1" s="9" t="s">
        <v>11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>
      <c r="A3" s="126" t="s">
        <v>46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3"/>
    </row>
    <row r="4" spans="1:12" s="11" customForma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0"/>
    </row>
    <row r="5" spans="1:12" s="11" customFormat="1">
      <c r="A5" s="18"/>
      <c r="B5" s="20"/>
      <c r="C5" s="20"/>
      <c r="D5" s="20"/>
      <c r="E5" s="20"/>
      <c r="F5" s="20"/>
      <c r="G5" s="20"/>
      <c r="H5" s="10"/>
      <c r="I5" s="10"/>
      <c r="J5" s="10"/>
      <c r="K5" s="10"/>
      <c r="L5" s="10"/>
    </row>
    <row r="6" spans="1:12" s="11" customFormat="1" ht="15.6" customHeight="1">
      <c r="A6" s="10"/>
      <c r="B6" s="119" t="s">
        <v>47</v>
      </c>
      <c r="C6" s="120"/>
      <c r="D6" s="120"/>
      <c r="E6" s="120"/>
      <c r="F6" s="120"/>
      <c r="G6" s="121"/>
      <c r="H6" s="20"/>
      <c r="I6" s="10"/>
      <c r="J6" s="10"/>
      <c r="K6" s="10"/>
      <c r="L6" s="10"/>
    </row>
    <row r="7" spans="1:12" s="11" customFormat="1">
      <c r="A7" s="10"/>
      <c r="B7" s="122" t="s">
        <v>48</v>
      </c>
      <c r="C7" s="123"/>
      <c r="D7" s="123"/>
      <c r="E7" s="123"/>
      <c r="F7" s="123"/>
      <c r="G7" s="124"/>
      <c r="H7" s="20"/>
      <c r="I7" s="10"/>
      <c r="J7" s="10"/>
      <c r="K7" s="10"/>
      <c r="L7" s="10"/>
    </row>
    <row r="8" spans="1:12" s="11" customFormat="1">
      <c r="A8" s="10"/>
      <c r="B8" s="29" t="s">
        <v>49</v>
      </c>
      <c r="C8" s="34">
        <v>44919</v>
      </c>
      <c r="D8" s="29" t="s">
        <v>50</v>
      </c>
      <c r="E8" s="29" t="s">
        <v>51</v>
      </c>
      <c r="F8" s="29" t="s">
        <v>52</v>
      </c>
      <c r="G8" s="29" t="s">
        <v>53</v>
      </c>
      <c r="H8" s="20"/>
      <c r="I8" s="10"/>
      <c r="J8" s="10"/>
      <c r="K8" s="10"/>
      <c r="L8" s="10"/>
    </row>
    <row r="9" spans="1:12" s="11" customFormat="1">
      <c r="A9" s="10"/>
      <c r="B9" s="31">
        <v>2000000</v>
      </c>
      <c r="C9" s="36">
        <v>1.7350000000000001</v>
      </c>
      <c r="D9" s="36">
        <v>1.1579999999999999</v>
      </c>
      <c r="E9" s="36">
        <v>1.1120000000000001</v>
      </c>
      <c r="F9" s="36">
        <v>1.0629999999999999</v>
      </c>
      <c r="G9" s="36">
        <v>1.0449999999999999</v>
      </c>
      <c r="H9" s="20"/>
      <c r="I9" s="10"/>
      <c r="J9" s="10"/>
      <c r="K9" s="10"/>
      <c r="L9" s="10"/>
    </row>
    <row r="10" spans="1:12" s="11" customFormat="1">
      <c r="A10" s="10"/>
      <c r="B10" s="31">
        <v>1000000</v>
      </c>
      <c r="C10" s="36">
        <v>1.728</v>
      </c>
      <c r="D10" s="36">
        <v>1.153</v>
      </c>
      <c r="E10" s="36">
        <v>1.0900000000000001</v>
      </c>
      <c r="F10" s="36">
        <v>1.0489999999999999</v>
      </c>
      <c r="G10" s="36">
        <v>1.034</v>
      </c>
      <c r="H10" s="20"/>
      <c r="I10" s="10"/>
      <c r="J10" s="10"/>
      <c r="K10" s="10"/>
      <c r="L10" s="10"/>
    </row>
    <row r="11" spans="1:12" s="11" customFormat="1">
      <c r="A11" s="10"/>
      <c r="B11" s="31">
        <v>500000</v>
      </c>
      <c r="C11" s="36">
        <v>1.716</v>
      </c>
      <c r="D11" s="36">
        <v>1.149</v>
      </c>
      <c r="E11" s="36">
        <v>1.0860000000000001</v>
      </c>
      <c r="F11" s="36">
        <v>1.0409999999999999</v>
      </c>
      <c r="G11" s="36">
        <v>1.0309999999999999</v>
      </c>
      <c r="H11" s="20"/>
      <c r="I11" s="10"/>
      <c r="J11" s="10"/>
      <c r="K11" s="10"/>
      <c r="L11" s="10"/>
    </row>
    <row r="12" spans="1:12" s="11" customFormat="1">
      <c r="A12" s="10"/>
      <c r="B12" s="18"/>
      <c r="C12" s="20"/>
      <c r="D12" s="20"/>
      <c r="E12" s="20"/>
      <c r="F12" s="20"/>
      <c r="G12" s="20"/>
      <c r="H12" s="20"/>
      <c r="I12" s="10"/>
      <c r="J12" s="10"/>
      <c r="K12" s="10"/>
      <c r="L12" s="10"/>
    </row>
    <row r="13" spans="1:12" s="11" customFormat="1" ht="18.600000000000001" customHeight="1">
      <c r="A13" s="10"/>
      <c r="B13" s="125" t="s">
        <v>55</v>
      </c>
      <c r="C13" s="125"/>
      <c r="D13" s="125"/>
      <c r="E13" s="125"/>
      <c r="F13" s="125"/>
      <c r="G13" s="125"/>
      <c r="H13" s="125"/>
      <c r="I13" s="10"/>
      <c r="J13" s="10"/>
      <c r="K13" s="10"/>
      <c r="L13" s="10"/>
    </row>
    <row r="14" spans="1:12" s="11" customFormat="1">
      <c r="A14" s="10"/>
      <c r="B14" s="23" t="s">
        <v>49</v>
      </c>
      <c r="C14" s="23">
        <v>12</v>
      </c>
      <c r="D14" s="23">
        <v>24</v>
      </c>
      <c r="E14" s="23">
        <v>36</v>
      </c>
      <c r="F14" s="23">
        <v>48</v>
      </c>
      <c r="G14" s="23">
        <v>60</v>
      </c>
      <c r="H14" s="23">
        <v>72</v>
      </c>
      <c r="I14" s="10"/>
      <c r="J14" s="10"/>
      <c r="K14" s="10"/>
      <c r="L14" s="10"/>
    </row>
    <row r="15" spans="1:12" s="11" customFormat="1">
      <c r="A15" s="10"/>
      <c r="B15" s="31">
        <v>1000000</v>
      </c>
      <c r="C15" s="36">
        <v>0.95199999999999996</v>
      </c>
      <c r="D15" s="36">
        <v>0.94799999999999995</v>
      </c>
      <c r="E15" s="36">
        <v>0.94499999999999995</v>
      </c>
      <c r="F15" s="36">
        <v>0.94199999999999995</v>
      </c>
      <c r="G15" s="36">
        <v>0.88400000000000001</v>
      </c>
      <c r="H15" s="36">
        <v>0.85</v>
      </c>
      <c r="I15" s="10"/>
      <c r="J15" s="10"/>
      <c r="K15" s="10"/>
      <c r="L15" s="10"/>
    </row>
    <row r="16" spans="1:12" s="11" customFormat="1">
      <c r="A16" s="10"/>
      <c r="B16" s="31">
        <v>500000</v>
      </c>
      <c r="C16" s="36">
        <v>0.89500000000000002</v>
      </c>
      <c r="D16" s="36">
        <v>0.89</v>
      </c>
      <c r="E16" s="36">
        <v>0.88600000000000001</v>
      </c>
      <c r="F16" s="36">
        <v>0.88</v>
      </c>
      <c r="G16" s="36">
        <v>0.81</v>
      </c>
      <c r="H16" s="36">
        <v>0.76500000000000001</v>
      </c>
      <c r="I16" s="10"/>
      <c r="J16" s="10"/>
      <c r="K16" s="10"/>
      <c r="L16" s="10"/>
    </row>
    <row r="17" spans="1:12" s="11" customFormat="1">
      <c r="A17" s="10"/>
      <c r="B17" s="17"/>
      <c r="C17" s="20"/>
      <c r="D17" s="20"/>
      <c r="E17" s="20"/>
      <c r="F17" s="20"/>
      <c r="G17" s="20"/>
      <c r="H17" s="20"/>
      <c r="I17" s="10"/>
      <c r="J17" s="10"/>
      <c r="K17" s="10"/>
      <c r="L17" s="10"/>
    </row>
    <row r="18" spans="1:12" s="11" customFormat="1" ht="62.4">
      <c r="A18" s="10"/>
      <c r="B18" s="112"/>
      <c r="C18" s="111" t="s">
        <v>356</v>
      </c>
      <c r="D18" s="20"/>
      <c r="E18" s="20"/>
      <c r="F18" s="20"/>
      <c r="G18" s="20"/>
      <c r="H18" s="20"/>
      <c r="I18" s="10"/>
      <c r="J18" s="10"/>
      <c r="K18" s="10"/>
      <c r="L18" s="10"/>
    </row>
    <row r="19" spans="1:12" s="11" customFormat="1">
      <c r="A19" s="10"/>
      <c r="B19" s="31">
        <v>2000000</v>
      </c>
      <c r="C19" s="31">
        <v>4912320</v>
      </c>
      <c r="D19" s="20"/>
      <c r="E19" s="20"/>
      <c r="F19" s="20"/>
      <c r="G19" s="20"/>
      <c r="H19" s="20"/>
      <c r="I19" s="10"/>
      <c r="J19" s="10"/>
      <c r="K19" s="10"/>
      <c r="L19" s="10"/>
    </row>
    <row r="20" spans="1:12" s="11" customFormat="1">
      <c r="A20" s="10"/>
      <c r="B20" s="31">
        <v>1000000</v>
      </c>
      <c r="C20" s="31">
        <v>4614775</v>
      </c>
      <c r="D20" s="20"/>
      <c r="E20" s="20"/>
      <c r="F20" s="20"/>
      <c r="G20" s="20"/>
      <c r="H20" s="20"/>
      <c r="I20" s="10"/>
      <c r="J20" s="10"/>
      <c r="K20" s="10"/>
      <c r="L20" s="10"/>
    </row>
    <row r="21" spans="1:12" s="11" customFormat="1">
      <c r="A21" s="10"/>
      <c r="B21" s="31">
        <v>500000</v>
      </c>
      <c r="C21" s="31">
        <v>4520083</v>
      </c>
      <c r="D21" s="20"/>
      <c r="E21" s="20"/>
      <c r="F21" s="20"/>
      <c r="G21" s="20"/>
      <c r="H21" s="20"/>
      <c r="I21" s="10"/>
      <c r="J21" s="10"/>
      <c r="K21" s="10"/>
      <c r="L21" s="10"/>
    </row>
    <row r="22" spans="1:12" s="11" customFormat="1">
      <c r="A22" s="10"/>
      <c r="B22" s="17" t="s">
        <v>54</v>
      </c>
      <c r="C22" s="20"/>
      <c r="D22" s="20"/>
      <c r="E22" s="20"/>
      <c r="F22" s="20"/>
      <c r="G22" s="20"/>
      <c r="H22" s="20"/>
      <c r="I22" s="10"/>
      <c r="J22" s="10"/>
      <c r="K22" s="10"/>
      <c r="L22" s="10"/>
    </row>
    <row r="23" spans="1:12" s="11" customFormat="1" ht="46.8">
      <c r="A23" s="10"/>
      <c r="B23" s="35" t="s">
        <v>49</v>
      </c>
      <c r="C23" s="23" t="s">
        <v>334</v>
      </c>
      <c r="D23" s="20"/>
      <c r="E23" s="20"/>
      <c r="F23" s="20"/>
      <c r="G23" s="20"/>
      <c r="H23" s="20"/>
      <c r="I23" s="10"/>
      <c r="J23" s="10"/>
      <c r="K23" s="10"/>
      <c r="L23" s="10"/>
    </row>
    <row r="24" spans="1:12" s="11" customFormat="1">
      <c r="A24" s="10"/>
      <c r="B24" s="31">
        <v>2000000</v>
      </c>
      <c r="C24" s="36">
        <v>1.2250000000000001</v>
      </c>
      <c r="D24" s="20"/>
      <c r="E24" s="20"/>
      <c r="F24" s="20"/>
      <c r="G24" s="20"/>
      <c r="H24" s="20"/>
      <c r="I24" s="10"/>
      <c r="J24" s="10"/>
      <c r="K24" s="10"/>
      <c r="L24" s="10"/>
    </row>
    <row r="25" spans="1:12" s="11" customFormat="1">
      <c r="A25" s="10"/>
      <c r="B25" s="31">
        <v>1000000</v>
      </c>
      <c r="C25" s="36">
        <v>1.075</v>
      </c>
      <c r="D25" s="20"/>
      <c r="E25" s="20"/>
      <c r="F25" s="20"/>
      <c r="G25" s="20"/>
      <c r="H25" s="20"/>
      <c r="I25" s="10"/>
      <c r="J25" s="10"/>
      <c r="K25" s="10"/>
      <c r="L25" s="10"/>
    </row>
    <row r="26" spans="1:12" s="11" customFormat="1">
      <c r="A26" s="10"/>
      <c r="B26" s="31">
        <v>500000</v>
      </c>
      <c r="C26" s="36">
        <v>1</v>
      </c>
      <c r="D26" s="20"/>
      <c r="E26" s="20"/>
      <c r="F26" s="20"/>
      <c r="G26" s="20"/>
      <c r="H26" s="20"/>
      <c r="I26" s="10"/>
      <c r="J26" s="10"/>
      <c r="K26" s="10"/>
      <c r="L26" s="10"/>
    </row>
    <row r="27" spans="1:12" s="11" customFormat="1">
      <c r="A27" s="17"/>
      <c r="B27" s="20"/>
      <c r="C27" s="20"/>
      <c r="D27" s="20"/>
      <c r="E27" s="9"/>
      <c r="F27" s="9"/>
      <c r="G27" s="20"/>
      <c r="H27" s="10"/>
      <c r="I27" s="10"/>
      <c r="J27" s="10"/>
      <c r="K27" s="10"/>
      <c r="L27" s="10"/>
    </row>
    <row r="28" spans="1:12">
      <c r="A28" s="9"/>
      <c r="B28" s="21" t="s">
        <v>57</v>
      </c>
      <c r="C28" s="20"/>
      <c r="D28" s="20"/>
      <c r="E28" s="38">
        <v>2000000</v>
      </c>
      <c r="F28" s="9"/>
      <c r="G28" s="20"/>
      <c r="H28" s="9"/>
      <c r="I28" s="9"/>
      <c r="J28" s="9"/>
      <c r="K28" s="9"/>
      <c r="L28" s="9"/>
    </row>
    <row r="29" spans="1:12">
      <c r="A29" s="9"/>
      <c r="B29" s="21" t="s">
        <v>56</v>
      </c>
      <c r="C29" s="20"/>
      <c r="D29" s="20"/>
      <c r="E29" s="20"/>
      <c r="F29" s="20"/>
      <c r="G29" s="20"/>
      <c r="H29" s="9"/>
      <c r="I29" s="9"/>
      <c r="J29" s="9"/>
      <c r="K29" s="9"/>
      <c r="L29" s="9"/>
    </row>
    <row r="30" spans="1:12">
      <c r="A30" s="9"/>
      <c r="B30" s="21" t="s">
        <v>335</v>
      </c>
      <c r="C30" s="20"/>
      <c r="D30" s="20"/>
      <c r="E30" s="20"/>
      <c r="F30" s="20"/>
      <c r="G30" s="20"/>
      <c r="H30" s="9"/>
      <c r="I30" s="9"/>
      <c r="J30" s="9"/>
      <c r="K30" s="9"/>
      <c r="L30" s="9"/>
    </row>
    <row r="31" spans="1:1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8">
      <c r="A33" s="6" t="s">
        <v>4</v>
      </c>
      <c r="B33" s="9" t="s">
        <v>58</v>
      </c>
      <c r="C33" s="9"/>
      <c r="D33" s="9"/>
      <c r="E33" s="4"/>
      <c r="F33" s="4"/>
      <c r="G33" s="4"/>
      <c r="H33" s="4"/>
      <c r="I33" s="4"/>
      <c r="J33" s="4"/>
      <c r="K33" s="4"/>
      <c r="L33" s="4"/>
      <c r="M33" s="8"/>
      <c r="N33" s="8"/>
      <c r="O33" s="8"/>
      <c r="P33" s="8"/>
      <c r="Q33" s="8"/>
      <c r="R33" s="8"/>
    </row>
    <row r="34" spans="1:18">
      <c r="A34" s="6"/>
      <c r="B34" s="9"/>
      <c r="C34" s="9"/>
      <c r="D34" s="9"/>
      <c r="E34" s="4"/>
      <c r="F34" s="4"/>
      <c r="G34" s="4"/>
      <c r="H34" s="4"/>
      <c r="I34" s="4"/>
      <c r="J34" s="4"/>
      <c r="K34" s="4"/>
      <c r="L34" s="4"/>
      <c r="M34" s="8"/>
      <c r="N34" s="8"/>
      <c r="O34" s="8"/>
      <c r="P34" s="8"/>
      <c r="Q34" s="8"/>
      <c r="R34" s="8"/>
    </row>
    <row r="35" spans="1:18">
      <c r="A35" s="6"/>
      <c r="B35" s="17" t="s">
        <v>59</v>
      </c>
      <c r="C35" s="9"/>
      <c r="D35" s="9"/>
      <c r="E35" s="4"/>
      <c r="F35" s="4"/>
      <c r="G35" s="4"/>
      <c r="H35" s="4"/>
      <c r="I35" s="4"/>
      <c r="J35" s="4"/>
      <c r="K35" s="4"/>
      <c r="L35" s="4"/>
      <c r="M35" s="8"/>
      <c r="N35" s="8"/>
      <c r="O35" s="8"/>
      <c r="P35" s="8"/>
      <c r="Q35" s="8"/>
      <c r="R35" s="8"/>
    </row>
    <row r="36" spans="1:18">
      <c r="A36" s="6"/>
      <c r="B36" s="17"/>
      <c r="C36" s="9"/>
      <c r="D36" s="9"/>
      <c r="E36" s="4"/>
      <c r="F36" s="4"/>
      <c r="G36" s="4"/>
      <c r="H36" s="4"/>
      <c r="I36" s="4"/>
      <c r="J36" s="4"/>
      <c r="K36" s="4"/>
      <c r="L36" s="4"/>
      <c r="M36" s="8"/>
      <c r="N36" s="8"/>
      <c r="O36" s="8"/>
      <c r="P36" s="8"/>
      <c r="Q36" s="8"/>
      <c r="R36" s="8"/>
    </row>
    <row r="37" spans="1:18">
      <c r="A37" s="6"/>
      <c r="B37" s="17" t="s">
        <v>60</v>
      </c>
      <c r="C37" s="9"/>
      <c r="D37" s="9"/>
      <c r="E37" s="4"/>
      <c r="F37" s="4"/>
      <c r="G37" s="4"/>
      <c r="H37" s="4"/>
      <c r="I37" s="4"/>
      <c r="J37" s="4"/>
      <c r="K37" s="4"/>
      <c r="L37" s="4"/>
      <c r="M37" s="8"/>
      <c r="N37" s="8"/>
      <c r="O37" s="8"/>
      <c r="P37" s="8"/>
      <c r="Q37" s="8"/>
      <c r="R37" s="8"/>
    </row>
    <row r="38" spans="1:18">
      <c r="A38" s="6"/>
      <c r="B38" s="17"/>
      <c r="C38" s="9"/>
      <c r="D38" s="9"/>
      <c r="E38" s="4"/>
      <c r="F38" s="4"/>
      <c r="G38" s="4"/>
      <c r="H38" s="4"/>
      <c r="I38" s="4"/>
      <c r="J38" s="4"/>
      <c r="K38" s="4"/>
      <c r="L38" s="4"/>
      <c r="M38" s="8"/>
      <c r="N38" s="8"/>
      <c r="O38" s="8"/>
      <c r="P38" s="8"/>
      <c r="Q38" s="8"/>
      <c r="R38" s="8"/>
    </row>
    <row r="39" spans="1:18">
      <c r="A39" s="6"/>
      <c r="B39" s="17" t="s">
        <v>61</v>
      </c>
      <c r="C39" s="9"/>
      <c r="D39" s="9"/>
      <c r="E39" s="4"/>
      <c r="F39" s="4"/>
      <c r="G39" s="4"/>
      <c r="H39" s="4"/>
      <c r="I39" s="4"/>
      <c r="J39" s="4"/>
      <c r="K39" s="4"/>
      <c r="L39" s="4"/>
      <c r="M39" s="8"/>
      <c r="N39" s="8"/>
      <c r="O39" s="8"/>
      <c r="P39" s="8"/>
      <c r="Q39" s="8"/>
      <c r="R39" s="8"/>
    </row>
    <row r="40" spans="1:18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</row>
    <row r="41" spans="1:18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8">
      <c r="A42" s="7" t="s">
        <v>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8"/>
    </row>
    <row r="43" spans="1:18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</row>
    <row r="44" spans="1:18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8"/>
    </row>
    <row r="45" spans="1:18">
      <c r="M45" s="8"/>
      <c r="N45" s="8"/>
    </row>
    <row r="46" spans="1:18">
      <c r="M46" s="8"/>
      <c r="N46" s="8"/>
    </row>
    <row r="47" spans="1:18">
      <c r="M47" s="8"/>
      <c r="N47" s="8"/>
    </row>
    <row r="48" spans="1:18">
      <c r="M48" s="8"/>
      <c r="N48" s="8"/>
    </row>
    <row r="49" spans="1:14">
      <c r="M49" s="8"/>
      <c r="N49" s="8"/>
    </row>
    <row r="50" spans="1:14">
      <c r="M50" s="8"/>
      <c r="N50" s="8"/>
    </row>
    <row r="51" spans="1:14">
      <c r="M51" s="8"/>
      <c r="N51" s="8"/>
    </row>
    <row r="52" spans="1:14">
      <c r="M52" s="8"/>
      <c r="N52" s="8"/>
    </row>
    <row r="53" spans="1:14">
      <c r="M53" s="8"/>
      <c r="N53" s="8"/>
    </row>
    <row r="55" spans="1:14">
      <c r="A55" s="6" t="s">
        <v>5</v>
      </c>
      <c r="B55" s="9" t="s">
        <v>62</v>
      </c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4">
      <c r="A56" s="6"/>
      <c r="B56" s="9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4">
      <c r="A57" s="6"/>
      <c r="B57" s="16" t="s">
        <v>59</v>
      </c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4">
      <c r="A58" s="6"/>
      <c r="B58" s="16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4">
      <c r="A59" s="6"/>
      <c r="B59" s="16" t="s">
        <v>60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4">
      <c r="A60" s="3"/>
      <c r="B60" s="3"/>
      <c r="C60" s="3"/>
      <c r="D60" s="3"/>
      <c r="E60" s="3"/>
      <c r="F60" s="3"/>
      <c r="G60" s="4"/>
      <c r="H60" s="4"/>
      <c r="I60" s="4"/>
      <c r="J60" s="4"/>
      <c r="K60" s="4"/>
      <c r="L60" s="4"/>
    </row>
    <row r="61" spans="1:1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4">
      <c r="A62" s="7" t="s">
        <v>1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3:13">
      <c r="M65" s="7"/>
    </row>
    <row r="66" spans="13:13">
      <c r="M66" s="7"/>
    </row>
    <row r="67" spans="13:13">
      <c r="M67" s="7"/>
    </row>
  </sheetData>
  <mergeCells count="4">
    <mergeCell ref="B6:G6"/>
    <mergeCell ref="B7:G7"/>
    <mergeCell ref="B13:H13"/>
    <mergeCell ref="A3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A901F-B887-4240-A20F-AC18C86ECC5D}">
  <dimension ref="A1:R63"/>
  <sheetViews>
    <sheetView zoomScaleNormal="100" workbookViewId="0"/>
  </sheetViews>
  <sheetFormatPr defaultColWidth="8.88671875" defaultRowHeight="15.6"/>
  <cols>
    <col min="1" max="1" width="8.88671875" style="1" customWidth="1"/>
    <col min="2" max="2" width="14.33203125" style="1" customWidth="1"/>
    <col min="3" max="5" width="14.6640625" style="1" customWidth="1"/>
    <col min="6" max="12" width="9.6640625" style="1" customWidth="1"/>
    <col min="13" max="16384" width="8.88671875" style="1"/>
  </cols>
  <sheetData>
    <row r="1" spans="1:18" ht="17.399999999999999">
      <c r="A1" s="2" t="s">
        <v>63</v>
      </c>
      <c r="B1" s="4"/>
      <c r="C1" s="9" t="s">
        <v>11</v>
      </c>
      <c r="D1" s="4"/>
      <c r="E1" s="4"/>
      <c r="F1" s="4"/>
      <c r="G1" s="4"/>
      <c r="H1" s="4"/>
      <c r="I1" s="4"/>
      <c r="J1" s="4"/>
      <c r="K1" s="4"/>
      <c r="L1" s="3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>
      <c r="A3" s="17" t="s">
        <v>64</v>
      </c>
      <c r="B3" s="12"/>
      <c r="C3" s="12"/>
      <c r="D3" s="12"/>
      <c r="E3" s="12"/>
      <c r="F3" s="12"/>
      <c r="G3" s="12"/>
      <c r="H3" s="12"/>
      <c r="I3" s="12"/>
      <c r="J3" s="12"/>
      <c r="K3" s="4"/>
      <c r="L3" s="3"/>
    </row>
    <row r="4" spans="1:18" s="11" customFormat="1">
      <c r="A4" s="13"/>
      <c r="B4" s="12"/>
      <c r="C4" s="12"/>
      <c r="D4" s="12"/>
      <c r="E4" s="12"/>
      <c r="F4" s="12"/>
      <c r="G4" s="12"/>
      <c r="H4" s="10"/>
      <c r="I4" s="10"/>
      <c r="J4" s="10"/>
      <c r="K4" s="10"/>
      <c r="L4" s="10"/>
    </row>
    <row r="5" spans="1:18" s="11" customFormat="1" ht="62.4">
      <c r="A5" s="13"/>
      <c r="B5" s="35" t="s">
        <v>65</v>
      </c>
      <c r="C5" s="35" t="s">
        <v>66</v>
      </c>
      <c r="D5" s="35" t="s">
        <v>67</v>
      </c>
      <c r="E5" s="35" t="s">
        <v>68</v>
      </c>
      <c r="F5" s="12"/>
      <c r="G5" s="12"/>
      <c r="H5" s="10"/>
      <c r="I5" s="10"/>
      <c r="J5" s="10"/>
      <c r="K5" s="10"/>
      <c r="L5" s="10"/>
    </row>
    <row r="6" spans="1:18" s="11" customFormat="1">
      <c r="A6" s="13"/>
      <c r="B6" s="39">
        <v>2016</v>
      </c>
      <c r="C6" s="40">
        <v>13525260</v>
      </c>
      <c r="D6" s="40">
        <v>17480000</v>
      </c>
      <c r="E6" s="40">
        <v>543630</v>
      </c>
      <c r="F6" s="12"/>
      <c r="G6" s="12"/>
      <c r="H6" s="10"/>
      <c r="I6" s="10"/>
      <c r="J6" s="10"/>
      <c r="K6" s="10"/>
      <c r="L6" s="10"/>
    </row>
    <row r="7" spans="1:18" s="11" customFormat="1">
      <c r="A7" s="13"/>
      <c r="B7" s="39">
        <v>2017</v>
      </c>
      <c r="C7" s="40">
        <v>14287260</v>
      </c>
      <c r="D7" s="40">
        <v>18239240</v>
      </c>
      <c r="E7" s="40">
        <v>586640</v>
      </c>
      <c r="F7" s="12"/>
      <c r="G7" s="12"/>
      <c r="H7" s="10"/>
      <c r="I7" s="10"/>
      <c r="J7" s="10"/>
      <c r="K7" s="10"/>
      <c r="L7" s="10"/>
    </row>
    <row r="8" spans="1:18" s="11" customFormat="1">
      <c r="A8" s="13"/>
      <c r="B8" s="39">
        <v>2018</v>
      </c>
      <c r="C8" s="40">
        <v>15646150</v>
      </c>
      <c r="D8" s="40">
        <v>19120010</v>
      </c>
      <c r="E8" s="40">
        <v>634770</v>
      </c>
      <c r="F8" s="12"/>
      <c r="G8" s="12"/>
      <c r="H8" s="10"/>
      <c r="I8" s="10"/>
      <c r="J8" s="10"/>
      <c r="K8" s="10"/>
      <c r="L8" s="10"/>
    </row>
    <row r="9" spans="1:18" s="11" customFormat="1">
      <c r="A9" s="12"/>
      <c r="B9" s="39">
        <v>2019</v>
      </c>
      <c r="C9" s="40">
        <v>16642150</v>
      </c>
      <c r="D9" s="40">
        <v>19993320</v>
      </c>
      <c r="E9" s="40">
        <v>684470</v>
      </c>
      <c r="F9" s="12"/>
      <c r="G9" s="12"/>
      <c r="H9" s="10"/>
      <c r="I9" s="10"/>
      <c r="J9" s="10"/>
      <c r="K9" s="10"/>
      <c r="L9" s="10"/>
    </row>
    <row r="10" spans="1:18" s="11" customFormat="1">
      <c r="A10" s="12"/>
      <c r="B10" s="39">
        <v>2020</v>
      </c>
      <c r="C10" s="40">
        <v>18527760</v>
      </c>
      <c r="D10" s="40">
        <v>20826540</v>
      </c>
      <c r="E10" s="40">
        <v>734250</v>
      </c>
      <c r="F10" s="12"/>
      <c r="G10" s="12"/>
      <c r="H10" s="10"/>
      <c r="I10" s="10"/>
      <c r="J10" s="10"/>
      <c r="K10" s="10"/>
      <c r="L10" s="10"/>
    </row>
    <row r="11" spans="1:18" s="11" customFormat="1">
      <c r="A11" s="13"/>
      <c r="B11" s="39">
        <v>2021</v>
      </c>
      <c r="C11" s="40">
        <v>20737090</v>
      </c>
      <c r="D11" s="40">
        <v>21816000</v>
      </c>
      <c r="E11" s="40">
        <v>792360</v>
      </c>
      <c r="F11" s="12"/>
      <c r="G11" s="12"/>
      <c r="H11" s="10"/>
      <c r="I11" s="10"/>
      <c r="J11" s="10"/>
      <c r="K11" s="10"/>
      <c r="L11" s="10"/>
    </row>
    <row r="12" spans="1:18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8">
      <c r="A14" s="6" t="s">
        <v>4</v>
      </c>
      <c r="B14" s="9" t="s">
        <v>336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8"/>
      <c r="N14" s="8"/>
      <c r="O14" s="8"/>
      <c r="P14" s="8"/>
      <c r="Q14" s="8"/>
      <c r="R14" s="8"/>
    </row>
    <row r="15" spans="1:18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</row>
    <row r="16" spans="1:18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4">
      <c r="A17" s="7" t="s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</row>
    <row r="18" spans="1:1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</row>
    <row r="19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4">
      <c r="M20" s="8"/>
      <c r="N20" s="8"/>
    </row>
    <row r="21" spans="1:14">
      <c r="M21" s="8"/>
      <c r="N21" s="8"/>
    </row>
    <row r="22" spans="1:14">
      <c r="M22" s="8"/>
      <c r="N22" s="8"/>
    </row>
    <row r="23" spans="1:14">
      <c r="M23" s="8"/>
      <c r="N23" s="8"/>
    </row>
    <row r="24" spans="1:14">
      <c r="M24" s="8"/>
      <c r="N24" s="8"/>
    </row>
    <row r="25" spans="1:14">
      <c r="M25" s="8"/>
      <c r="N25" s="8"/>
    </row>
    <row r="26" spans="1:14">
      <c r="M26" s="8"/>
      <c r="N26" s="8"/>
    </row>
    <row r="27" spans="1:14">
      <c r="M27" s="8"/>
      <c r="N27" s="8"/>
    </row>
    <row r="28" spans="1:14">
      <c r="M28" s="8"/>
      <c r="N28" s="8"/>
    </row>
    <row r="30" spans="1:14">
      <c r="A30" s="6" t="s">
        <v>5</v>
      </c>
      <c r="B30" s="9" t="s">
        <v>69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</row>
    <row r="32" spans="1:1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3">
      <c r="A33" s="7" t="s">
        <v>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3">
      <c r="M36" s="7"/>
    </row>
    <row r="37" spans="1:13">
      <c r="M37" s="7"/>
    </row>
    <row r="38" spans="1:13">
      <c r="M38" s="7"/>
    </row>
    <row r="46" spans="1:13">
      <c r="A46" s="3"/>
      <c r="B46" s="3"/>
      <c r="C46" s="3"/>
      <c r="D46" s="3"/>
      <c r="E46" s="3"/>
      <c r="F46" s="3"/>
      <c r="G46" s="4"/>
      <c r="H46" s="4"/>
      <c r="I46" s="4"/>
      <c r="J46" s="4"/>
      <c r="K46" s="4"/>
      <c r="L46" s="4"/>
    </row>
    <row r="47" spans="1:13">
      <c r="A47" s="16" t="s">
        <v>70</v>
      </c>
      <c r="B47" s="9"/>
      <c r="C47" s="9"/>
      <c r="D47" s="4"/>
      <c r="E47" s="4"/>
      <c r="F47" s="4"/>
      <c r="G47" s="4"/>
      <c r="H47" s="4"/>
      <c r="I47" s="4"/>
      <c r="J47" s="4"/>
      <c r="K47" s="4"/>
      <c r="L47" s="4"/>
    </row>
    <row r="48" spans="1:13">
      <c r="A48" s="9"/>
      <c r="B48" s="41" t="s">
        <v>74</v>
      </c>
      <c r="C48" s="9"/>
      <c r="D48" s="42">
        <v>45078</v>
      </c>
      <c r="E48" s="4" t="s">
        <v>73</v>
      </c>
      <c r="F48" s="4"/>
      <c r="G48" s="4"/>
      <c r="H48" s="4"/>
      <c r="I48" s="4"/>
      <c r="J48" s="4"/>
      <c r="K48" s="4"/>
      <c r="L48" s="4"/>
    </row>
    <row r="49" spans="1:14">
      <c r="A49" s="9"/>
      <c r="B49" s="41" t="s">
        <v>71</v>
      </c>
      <c r="C49" s="9"/>
      <c r="D49" s="4"/>
      <c r="E49" s="4"/>
      <c r="F49" s="4"/>
      <c r="G49" s="4"/>
      <c r="H49" s="4"/>
      <c r="I49" s="4"/>
      <c r="J49" s="4"/>
      <c r="K49" s="4"/>
      <c r="L49" s="4"/>
    </row>
    <row r="50" spans="1:14">
      <c r="A50" s="9"/>
      <c r="B50" s="41" t="s">
        <v>72</v>
      </c>
      <c r="C50" s="9"/>
      <c r="D50" s="26">
        <v>0.01</v>
      </c>
      <c r="E50" s="61"/>
      <c r="F50" s="3"/>
      <c r="G50" s="4"/>
      <c r="H50" s="4"/>
      <c r="I50" s="4"/>
      <c r="J50" s="4"/>
      <c r="K50" s="4"/>
      <c r="L50" s="4"/>
    </row>
    <row r="51" spans="1:14">
      <c r="A51" s="3"/>
      <c r="B51" s="3"/>
      <c r="C51" s="3"/>
      <c r="D51" s="3"/>
      <c r="E51" s="3"/>
      <c r="F51" s="3"/>
      <c r="G51" s="4"/>
      <c r="H51" s="4"/>
      <c r="I51" s="4"/>
      <c r="J51" s="4"/>
      <c r="K51" s="4"/>
      <c r="L51" s="4"/>
    </row>
    <row r="53" spans="1:14">
      <c r="A53" s="6" t="s">
        <v>0</v>
      </c>
      <c r="B53" s="9" t="s">
        <v>75</v>
      </c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4">
      <c r="A54" s="3"/>
      <c r="B54" s="3"/>
      <c r="C54" s="3"/>
      <c r="D54" s="3"/>
      <c r="E54" s="3"/>
      <c r="F54" s="3"/>
      <c r="G54" s="4"/>
      <c r="H54" s="4"/>
      <c r="I54" s="4"/>
      <c r="J54" s="4"/>
      <c r="K54" s="4"/>
      <c r="L54" s="4"/>
    </row>
    <row r="55" spans="1:1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4">
      <c r="A56" s="7" t="s">
        <v>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61" spans="1:14">
      <c r="M61" s="7"/>
      <c r="N61" s="7"/>
    </row>
    <row r="62" spans="1:14">
      <c r="M62" s="7"/>
      <c r="N62" s="7"/>
    </row>
    <row r="63" spans="1:14">
      <c r="M63" s="7"/>
      <c r="N63" s="7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BD55F-AED1-46FE-B6B2-88B2714BAA31}">
  <dimension ref="A1:R200"/>
  <sheetViews>
    <sheetView zoomScaleNormal="100" workbookViewId="0"/>
  </sheetViews>
  <sheetFormatPr defaultColWidth="8.88671875" defaultRowHeight="15.6"/>
  <cols>
    <col min="1" max="1" width="8.88671875" style="1" customWidth="1"/>
    <col min="2" max="9" width="12.6640625" style="1" customWidth="1"/>
    <col min="10" max="16384" width="8.88671875" style="1"/>
  </cols>
  <sheetData>
    <row r="1" spans="1:12" ht="17.399999999999999">
      <c r="A1" s="2" t="s">
        <v>76</v>
      </c>
      <c r="B1" s="4"/>
      <c r="C1" s="9" t="s">
        <v>77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>
      <c r="A3" s="9" t="s">
        <v>78</v>
      </c>
      <c r="B3" s="12"/>
      <c r="C3" s="12"/>
      <c r="D3" s="12"/>
      <c r="E3" s="12"/>
      <c r="F3" s="12"/>
      <c r="G3" s="12"/>
      <c r="H3" s="12"/>
      <c r="I3" s="12"/>
      <c r="J3" s="12"/>
      <c r="K3" s="4"/>
      <c r="L3" s="3"/>
    </row>
    <row r="4" spans="1:12" s="11" customFormat="1">
      <c r="A4" s="13"/>
      <c r="B4" s="12"/>
      <c r="C4" s="12"/>
      <c r="D4" s="12"/>
      <c r="E4" s="12"/>
      <c r="F4" s="12"/>
      <c r="G4" s="12"/>
      <c r="H4" s="10"/>
      <c r="I4" s="10"/>
      <c r="J4" s="10"/>
      <c r="K4" s="10"/>
      <c r="L4" s="10"/>
    </row>
    <row r="5" spans="1:12" s="11" customFormat="1" ht="31.2" customHeight="1">
      <c r="A5" s="13"/>
      <c r="B5" s="128" t="s">
        <v>79</v>
      </c>
      <c r="C5" s="128" t="s">
        <v>80</v>
      </c>
      <c r="D5" s="125" t="s">
        <v>337</v>
      </c>
      <c r="E5" s="125"/>
      <c r="F5" s="125"/>
      <c r="G5" s="12"/>
      <c r="H5" s="10"/>
      <c r="I5" s="10"/>
      <c r="J5" s="10"/>
      <c r="K5" s="10"/>
      <c r="L5" s="10"/>
    </row>
    <row r="6" spans="1:12" s="11" customFormat="1">
      <c r="A6" s="13"/>
      <c r="B6" s="128"/>
      <c r="C6" s="128"/>
      <c r="D6" s="23" t="s">
        <v>81</v>
      </c>
      <c r="E6" s="23" t="s">
        <v>43</v>
      </c>
      <c r="F6" s="23" t="s">
        <v>82</v>
      </c>
      <c r="G6" s="12"/>
      <c r="H6" s="10"/>
      <c r="I6" s="10"/>
      <c r="J6" s="10"/>
      <c r="K6" s="10"/>
      <c r="L6" s="10"/>
    </row>
    <row r="7" spans="1:12" s="11" customFormat="1">
      <c r="A7" s="13"/>
      <c r="B7" s="39">
        <v>2015</v>
      </c>
      <c r="C7" s="40">
        <v>11090</v>
      </c>
      <c r="D7" s="40">
        <v>1230</v>
      </c>
      <c r="E7" s="40">
        <v>5348724</v>
      </c>
      <c r="F7" s="31">
        <v>4349</v>
      </c>
      <c r="G7" s="12"/>
      <c r="H7" s="10"/>
      <c r="I7" s="10"/>
      <c r="J7" s="10"/>
      <c r="K7" s="10"/>
      <c r="L7" s="10"/>
    </row>
    <row r="8" spans="1:12" s="11" customFormat="1">
      <c r="A8" s="13"/>
      <c r="B8" s="39">
        <v>2016</v>
      </c>
      <c r="C8" s="40">
        <v>11250</v>
      </c>
      <c r="D8" s="40">
        <v>1270</v>
      </c>
      <c r="E8" s="40">
        <v>5926222</v>
      </c>
      <c r="F8" s="31">
        <v>4666</v>
      </c>
      <c r="G8" s="12"/>
      <c r="H8" s="10"/>
      <c r="I8" s="10"/>
      <c r="J8" s="10"/>
      <c r="K8" s="10"/>
      <c r="L8" s="10"/>
    </row>
    <row r="9" spans="1:12" s="11" customFormat="1">
      <c r="A9" s="12"/>
      <c r="B9" s="39">
        <v>2017</v>
      </c>
      <c r="C9" s="40">
        <v>11460</v>
      </c>
      <c r="D9" s="40">
        <v>1305</v>
      </c>
      <c r="E9" s="40">
        <v>6528246</v>
      </c>
      <c r="F9" s="31">
        <v>5002</v>
      </c>
      <c r="G9" s="12"/>
      <c r="H9" s="10"/>
      <c r="I9" s="10"/>
      <c r="J9" s="10"/>
      <c r="K9" s="10"/>
      <c r="L9" s="10"/>
    </row>
    <row r="10" spans="1:12" s="11" customFormat="1">
      <c r="A10" s="12"/>
      <c r="B10" s="39">
        <v>2018</v>
      </c>
      <c r="C10" s="40">
        <v>11770</v>
      </c>
      <c r="D10" s="40">
        <v>1349</v>
      </c>
      <c r="E10" s="40">
        <v>7227370</v>
      </c>
      <c r="F10" s="31">
        <v>5358</v>
      </c>
      <c r="G10" s="12"/>
      <c r="H10" s="10"/>
      <c r="I10" s="10"/>
      <c r="J10" s="10"/>
      <c r="K10" s="10"/>
      <c r="L10" s="10"/>
    </row>
    <row r="11" spans="1:12" s="11" customFormat="1">
      <c r="A11" s="13"/>
      <c r="B11" s="39">
        <v>2019</v>
      </c>
      <c r="C11" s="40">
        <v>12070</v>
      </c>
      <c r="D11" s="40">
        <v>1381</v>
      </c>
      <c r="E11" s="40">
        <v>8120976</v>
      </c>
      <c r="F11" s="31">
        <v>5881</v>
      </c>
      <c r="G11" s="12"/>
      <c r="H11" s="10"/>
      <c r="I11" s="10"/>
      <c r="J11" s="10"/>
      <c r="K11" s="10"/>
      <c r="L11" s="10"/>
    </row>
    <row r="12" spans="1:12" s="11" customFormat="1">
      <c r="A12" s="12"/>
      <c r="B12" s="39">
        <v>2020</v>
      </c>
      <c r="C12" s="40">
        <v>12360</v>
      </c>
      <c r="D12" s="40">
        <v>1447</v>
      </c>
      <c r="E12" s="40">
        <v>9136918</v>
      </c>
      <c r="F12" s="31">
        <v>6314</v>
      </c>
      <c r="G12" s="12"/>
      <c r="H12" s="10"/>
      <c r="I12" s="10"/>
      <c r="J12" s="10"/>
      <c r="K12" s="10"/>
      <c r="L12" s="10"/>
    </row>
    <row r="13" spans="1:12" s="11" customFormat="1">
      <c r="A13" s="12"/>
      <c r="B13" s="39">
        <v>2021</v>
      </c>
      <c r="C13" s="40">
        <v>12480</v>
      </c>
      <c r="D13" s="40">
        <v>1480</v>
      </c>
      <c r="E13" s="40">
        <v>9678673</v>
      </c>
      <c r="F13" s="31">
        <v>6540</v>
      </c>
      <c r="G13" s="12"/>
      <c r="H13" s="10"/>
      <c r="I13" s="10"/>
      <c r="J13" s="10"/>
      <c r="K13" s="10"/>
      <c r="L13" s="10"/>
    </row>
    <row r="14" spans="1:12">
      <c r="A14" s="12"/>
      <c r="B14" s="43" t="s">
        <v>83</v>
      </c>
      <c r="C14" s="44">
        <v>82480</v>
      </c>
      <c r="D14" s="44">
        <v>9462</v>
      </c>
      <c r="E14" s="44">
        <v>51967129</v>
      </c>
      <c r="F14" s="23"/>
      <c r="G14" s="12"/>
      <c r="H14" s="9"/>
      <c r="I14" s="9"/>
      <c r="J14" s="9"/>
      <c r="K14" s="9"/>
      <c r="L14" s="9"/>
    </row>
    <row r="15" spans="1:12">
      <c r="A15" s="12"/>
      <c r="B15" s="17"/>
      <c r="C15" s="20"/>
      <c r="D15" s="20"/>
      <c r="E15" s="20"/>
      <c r="F15" s="20"/>
      <c r="G15" s="12"/>
      <c r="H15" s="9"/>
      <c r="I15" s="9"/>
      <c r="J15" s="9"/>
      <c r="K15" s="9"/>
      <c r="L15" s="9"/>
    </row>
    <row r="16" spans="1:12">
      <c r="A16" s="9"/>
      <c r="B16" s="21" t="s">
        <v>84</v>
      </c>
      <c r="C16" s="20"/>
      <c r="D16" s="20"/>
      <c r="E16" s="26">
        <v>0.01</v>
      </c>
      <c r="F16" s="20"/>
      <c r="G16" s="9"/>
      <c r="H16" s="9"/>
      <c r="I16" s="9"/>
      <c r="J16" s="9"/>
      <c r="K16" s="9"/>
      <c r="L16" s="9"/>
    </row>
    <row r="17" spans="1:18">
      <c r="A17" s="9"/>
      <c r="B17" s="21" t="s">
        <v>85</v>
      </c>
      <c r="C17" s="20"/>
      <c r="D17" s="20"/>
      <c r="E17" s="62">
        <v>6.5000000000000002E-2</v>
      </c>
      <c r="F17" s="20"/>
      <c r="G17" s="9"/>
      <c r="H17" s="9"/>
      <c r="I17" s="9"/>
      <c r="J17" s="9"/>
      <c r="K17" s="9"/>
      <c r="L17" s="9"/>
    </row>
    <row r="18" spans="1:18">
      <c r="A18" s="9"/>
      <c r="B18" s="21"/>
      <c r="C18" s="20"/>
      <c r="D18" s="20"/>
      <c r="E18" s="47"/>
      <c r="F18" s="20"/>
      <c r="G18" s="9"/>
      <c r="H18" s="9"/>
      <c r="I18" s="9"/>
      <c r="J18" s="9"/>
      <c r="K18" s="9"/>
      <c r="L18" s="9"/>
    </row>
    <row r="19" spans="1:18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8">
      <c r="A20" s="6" t="s">
        <v>4</v>
      </c>
      <c r="B20" s="9" t="s">
        <v>86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8"/>
      <c r="N20" s="8"/>
      <c r="O20" s="8"/>
      <c r="P20" s="8"/>
      <c r="Q20" s="8"/>
      <c r="R20" s="8"/>
    </row>
    <row r="21" spans="1:18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</row>
    <row r="22" spans="1: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8">
      <c r="A23" s="7" t="s">
        <v>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8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</row>
    <row r="25" spans="1:18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</row>
    <row r="26" spans="1:18">
      <c r="M26" s="8"/>
      <c r="N26" s="8"/>
    </row>
    <row r="27" spans="1:18">
      <c r="M27" s="8"/>
      <c r="N27" s="8"/>
    </row>
    <row r="28" spans="1:18">
      <c r="M28" s="8"/>
      <c r="N28" s="8"/>
    </row>
    <row r="29" spans="1:18">
      <c r="M29" s="8"/>
      <c r="N29" s="8"/>
    </row>
    <row r="30" spans="1:18">
      <c r="M30" s="8"/>
      <c r="N30" s="8"/>
    </row>
    <row r="31" spans="1:18">
      <c r="M31" s="8"/>
      <c r="N31" s="8"/>
    </row>
    <row r="32" spans="1:18">
      <c r="M32" s="8"/>
      <c r="N32" s="8"/>
    </row>
    <row r="33" spans="1:14">
      <c r="M33" s="8"/>
      <c r="N33" s="8"/>
    </row>
    <row r="34" spans="1:14">
      <c r="M34" s="8"/>
      <c r="N34" s="8"/>
    </row>
    <row r="35" spans="1:14">
      <c r="M35" s="8"/>
      <c r="N35" s="8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8"/>
      <c r="N36" s="8"/>
    </row>
    <row r="37" spans="1:14">
      <c r="A37" s="118" t="s">
        <v>338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4"/>
      <c r="M37" s="8"/>
      <c r="N37" s="8"/>
    </row>
    <row r="38" spans="1:14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4"/>
      <c r="M38" s="8"/>
      <c r="N38" s="8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8"/>
      <c r="N39" s="8"/>
    </row>
    <row r="40" spans="1:14">
      <c r="A40" s="3"/>
      <c r="B40" s="125" t="s">
        <v>79</v>
      </c>
      <c r="C40" s="127" t="s">
        <v>87</v>
      </c>
      <c r="D40" s="127"/>
      <c r="E40" s="127"/>
      <c r="F40" s="127"/>
      <c r="G40" s="127"/>
      <c r="H40" s="127"/>
      <c r="I40" s="127"/>
      <c r="J40" s="4"/>
      <c r="K40" s="4"/>
      <c r="L40" s="4"/>
      <c r="M40" s="8"/>
      <c r="N40" s="8"/>
    </row>
    <row r="41" spans="1:14">
      <c r="A41" s="3"/>
      <c r="B41" s="125"/>
      <c r="C41" s="43">
        <v>12</v>
      </c>
      <c r="D41" s="43">
        <v>24</v>
      </c>
      <c r="E41" s="43">
        <v>36</v>
      </c>
      <c r="F41" s="43">
        <v>48</v>
      </c>
      <c r="G41" s="43">
        <v>60</v>
      </c>
      <c r="H41" s="43">
        <v>72</v>
      </c>
      <c r="I41" s="43">
        <v>84</v>
      </c>
      <c r="J41" s="4"/>
      <c r="K41" s="4"/>
      <c r="L41" s="4"/>
      <c r="M41" s="8"/>
      <c r="N41" s="8"/>
    </row>
    <row r="42" spans="1:14">
      <c r="A42" s="3"/>
      <c r="B42" s="39">
        <v>2015</v>
      </c>
      <c r="C42" s="40">
        <v>1906608</v>
      </c>
      <c r="D42" s="40">
        <v>2666402</v>
      </c>
      <c r="E42" s="40">
        <v>3459325</v>
      </c>
      <c r="F42" s="40">
        <v>4177978</v>
      </c>
      <c r="G42" s="40">
        <v>4782824</v>
      </c>
      <c r="H42" s="40">
        <v>5202046</v>
      </c>
      <c r="I42" s="40">
        <v>5274875</v>
      </c>
      <c r="J42" s="4"/>
      <c r="K42" s="4"/>
      <c r="L42" s="4"/>
      <c r="M42" s="8"/>
      <c r="N42" s="8"/>
    </row>
    <row r="43" spans="1:14">
      <c r="A43" s="3"/>
      <c r="B43" s="39">
        <v>2016</v>
      </c>
      <c r="C43" s="40">
        <v>2023029</v>
      </c>
      <c r="D43" s="40">
        <v>2921757</v>
      </c>
      <c r="E43" s="40">
        <v>3795342</v>
      </c>
      <c r="F43" s="40">
        <v>4577229</v>
      </c>
      <c r="G43" s="40">
        <v>5158981</v>
      </c>
      <c r="H43" s="40">
        <v>5763708</v>
      </c>
      <c r="I43" s="39"/>
      <c r="J43" s="4"/>
      <c r="K43" s="4"/>
      <c r="L43" s="4"/>
      <c r="M43" s="8"/>
      <c r="N43" s="8"/>
    </row>
    <row r="44" spans="1:14">
      <c r="A44" s="3"/>
      <c r="B44" s="39">
        <v>2017</v>
      </c>
      <c r="C44" s="40">
        <v>2207357</v>
      </c>
      <c r="D44" s="40">
        <v>3082180</v>
      </c>
      <c r="E44" s="40">
        <v>4057723</v>
      </c>
      <c r="F44" s="40">
        <v>4924637</v>
      </c>
      <c r="G44" s="40">
        <v>5759272</v>
      </c>
      <c r="H44" s="39"/>
      <c r="I44" s="39"/>
      <c r="J44" s="4"/>
      <c r="K44" s="4"/>
      <c r="L44" s="4"/>
      <c r="M44" s="8"/>
      <c r="N44" s="8"/>
    </row>
    <row r="45" spans="1:14">
      <c r="A45" s="3"/>
      <c r="B45" s="39">
        <v>2018</v>
      </c>
      <c r="C45" s="40">
        <v>2389192</v>
      </c>
      <c r="D45" s="40">
        <v>3427092</v>
      </c>
      <c r="E45" s="40">
        <v>4397500</v>
      </c>
      <c r="F45" s="40">
        <v>5558325</v>
      </c>
      <c r="G45" s="39"/>
      <c r="H45" s="39"/>
      <c r="I45" s="39"/>
      <c r="J45" s="4"/>
      <c r="K45" s="4"/>
      <c r="L45" s="4"/>
      <c r="M45" s="8"/>
      <c r="N45" s="8"/>
    </row>
    <row r="46" spans="1:14">
      <c r="A46" s="3"/>
      <c r="B46" s="39">
        <v>2019</v>
      </c>
      <c r="C46" s="40">
        <v>2550446</v>
      </c>
      <c r="D46" s="40">
        <v>3683042</v>
      </c>
      <c r="E46" s="40">
        <v>5107412</v>
      </c>
      <c r="F46" s="39"/>
      <c r="G46" s="39"/>
      <c r="H46" s="39"/>
      <c r="I46" s="39"/>
      <c r="J46" s="4"/>
      <c r="K46" s="4"/>
      <c r="L46" s="4"/>
      <c r="M46" s="8"/>
      <c r="N46" s="8"/>
    </row>
    <row r="47" spans="1:14">
      <c r="A47" s="3"/>
      <c r="B47" s="39">
        <v>2020</v>
      </c>
      <c r="C47" s="40">
        <v>2695059</v>
      </c>
      <c r="D47" s="40">
        <v>4364690</v>
      </c>
      <c r="E47" s="39"/>
      <c r="F47" s="39"/>
      <c r="G47" s="39"/>
      <c r="H47" s="39"/>
      <c r="I47" s="39"/>
      <c r="J47" s="4"/>
      <c r="K47" s="4"/>
      <c r="L47" s="4"/>
      <c r="M47" s="8"/>
      <c r="N47" s="8"/>
    </row>
    <row r="48" spans="1:14">
      <c r="A48" s="3"/>
      <c r="B48" s="39">
        <v>2021</v>
      </c>
      <c r="C48" s="40">
        <v>3175077</v>
      </c>
      <c r="D48" s="39"/>
      <c r="E48" s="39"/>
      <c r="F48" s="39"/>
      <c r="G48" s="39"/>
      <c r="H48" s="39"/>
      <c r="I48" s="39"/>
      <c r="J48" s="4"/>
      <c r="K48" s="4"/>
      <c r="L48" s="4"/>
      <c r="M48" s="8"/>
      <c r="N48" s="8"/>
    </row>
    <row r="49" spans="1:14">
      <c r="A49" s="3"/>
      <c r="B49" s="9"/>
      <c r="C49" s="9"/>
      <c r="D49" s="9"/>
      <c r="E49" s="9"/>
      <c r="F49" s="9"/>
      <c r="G49" s="9"/>
      <c r="H49" s="9"/>
      <c r="I49" s="9"/>
      <c r="J49" s="4"/>
      <c r="K49" s="4"/>
      <c r="L49" s="4"/>
      <c r="M49" s="8"/>
      <c r="N49" s="8"/>
    </row>
    <row r="50" spans="1:14">
      <c r="A50" s="3"/>
      <c r="B50" s="125" t="s">
        <v>79</v>
      </c>
      <c r="C50" s="127" t="s">
        <v>88</v>
      </c>
      <c r="D50" s="127"/>
      <c r="E50" s="127"/>
      <c r="F50" s="127"/>
      <c r="G50" s="127"/>
      <c r="H50" s="127"/>
      <c r="I50" s="127"/>
      <c r="J50" s="4"/>
      <c r="K50" s="4"/>
      <c r="L50" s="4"/>
      <c r="M50" s="8"/>
      <c r="N50" s="8"/>
    </row>
    <row r="51" spans="1:14">
      <c r="A51" s="3"/>
      <c r="B51" s="125"/>
      <c r="C51" s="43">
        <v>12</v>
      </c>
      <c r="D51" s="43">
        <v>24</v>
      </c>
      <c r="E51" s="43">
        <v>36</v>
      </c>
      <c r="F51" s="43">
        <v>48</v>
      </c>
      <c r="G51" s="43">
        <v>60</v>
      </c>
      <c r="H51" s="43">
        <v>72</v>
      </c>
      <c r="I51" s="43">
        <v>84</v>
      </c>
      <c r="J51" s="4"/>
      <c r="K51" s="4"/>
      <c r="L51" s="4"/>
      <c r="M51" s="8"/>
      <c r="N51" s="8"/>
    </row>
    <row r="52" spans="1:14">
      <c r="A52" s="3"/>
      <c r="B52" s="39">
        <v>2015</v>
      </c>
      <c r="C52" s="40">
        <v>734782</v>
      </c>
      <c r="D52" s="40">
        <v>1253583</v>
      </c>
      <c r="E52" s="40">
        <v>1905611</v>
      </c>
      <c r="F52" s="40">
        <v>2640076</v>
      </c>
      <c r="G52" s="40">
        <v>3434180</v>
      </c>
      <c r="H52" s="40">
        <v>4178154</v>
      </c>
      <c r="I52" s="40">
        <v>4637751</v>
      </c>
      <c r="J52" s="4"/>
      <c r="K52" s="4"/>
      <c r="L52" s="4"/>
      <c r="M52" s="8"/>
      <c r="N52" s="8"/>
    </row>
    <row r="53" spans="1:14">
      <c r="A53" s="3"/>
      <c r="B53" s="39">
        <v>2016</v>
      </c>
      <c r="C53" s="40">
        <v>767982</v>
      </c>
      <c r="D53" s="40">
        <v>1372261</v>
      </c>
      <c r="E53" s="40">
        <v>2087061</v>
      </c>
      <c r="F53" s="40">
        <v>2927979</v>
      </c>
      <c r="G53" s="40">
        <v>3704517</v>
      </c>
      <c r="H53" s="40">
        <v>4546408</v>
      </c>
      <c r="I53" s="39"/>
      <c r="J53" s="4"/>
      <c r="K53" s="4"/>
      <c r="L53" s="4"/>
      <c r="M53" s="8"/>
      <c r="N53" s="8"/>
    </row>
    <row r="54" spans="1:14">
      <c r="A54" s="3"/>
      <c r="B54" s="39">
        <v>2017</v>
      </c>
      <c r="C54" s="40">
        <v>799315</v>
      </c>
      <c r="D54" s="40">
        <v>1350784</v>
      </c>
      <c r="E54" s="40">
        <v>2259191</v>
      </c>
      <c r="F54" s="40">
        <v>3126494</v>
      </c>
      <c r="G54" s="40">
        <v>4007167</v>
      </c>
      <c r="H54" s="39"/>
      <c r="I54" s="39"/>
      <c r="J54" s="4"/>
      <c r="K54" s="4"/>
      <c r="L54" s="4"/>
      <c r="M54" s="8"/>
      <c r="N54" s="8"/>
    </row>
    <row r="55" spans="1:14">
      <c r="A55" s="3"/>
      <c r="B55" s="39">
        <v>2018</v>
      </c>
      <c r="C55" s="40">
        <v>899087</v>
      </c>
      <c r="D55" s="40">
        <v>1635498</v>
      </c>
      <c r="E55" s="40">
        <v>2443217</v>
      </c>
      <c r="F55" s="40">
        <v>3379326</v>
      </c>
      <c r="G55" s="39"/>
      <c r="H55" s="39"/>
      <c r="I55" s="39"/>
      <c r="J55" s="4"/>
      <c r="K55" s="4"/>
      <c r="L55" s="4"/>
      <c r="M55" s="8"/>
      <c r="N55" s="8"/>
    </row>
    <row r="56" spans="1:14">
      <c r="A56" s="3"/>
      <c r="B56" s="39">
        <v>2019</v>
      </c>
      <c r="C56" s="40">
        <v>968418</v>
      </c>
      <c r="D56" s="40">
        <v>1736844</v>
      </c>
      <c r="E56" s="40">
        <v>2639562</v>
      </c>
      <c r="F56" s="39"/>
      <c r="G56" s="39"/>
      <c r="H56" s="39"/>
      <c r="I56" s="39"/>
      <c r="J56" s="4"/>
      <c r="K56" s="4"/>
      <c r="L56" s="4"/>
      <c r="M56" s="8"/>
      <c r="N56" s="8"/>
    </row>
    <row r="57" spans="1:14">
      <c r="A57" s="3"/>
      <c r="B57" s="39">
        <v>2020</v>
      </c>
      <c r="C57" s="40">
        <v>1026656</v>
      </c>
      <c r="D57" s="40">
        <v>1937498</v>
      </c>
      <c r="E57" s="39"/>
      <c r="F57" s="39"/>
      <c r="G57" s="39"/>
      <c r="H57" s="39"/>
      <c r="I57" s="39"/>
      <c r="J57" s="4"/>
      <c r="K57" s="4"/>
      <c r="L57" s="4"/>
      <c r="M57" s="8"/>
      <c r="N57" s="8"/>
    </row>
    <row r="58" spans="1:14">
      <c r="A58" s="3"/>
      <c r="B58" s="39">
        <v>2021</v>
      </c>
      <c r="C58" s="40">
        <v>1082487</v>
      </c>
      <c r="D58" s="39"/>
      <c r="E58" s="39"/>
      <c r="F58" s="39"/>
      <c r="G58" s="39"/>
      <c r="H58" s="39"/>
      <c r="I58" s="39"/>
      <c r="J58" s="4"/>
      <c r="K58" s="4"/>
      <c r="L58" s="4"/>
      <c r="M58" s="8"/>
      <c r="N58" s="8"/>
    </row>
    <row r="59" spans="1:14">
      <c r="A59" s="3"/>
      <c r="B59" s="17"/>
      <c r="C59" s="45"/>
      <c r="D59" s="45"/>
      <c r="E59" s="45"/>
      <c r="F59" s="45"/>
      <c r="G59" s="45"/>
      <c r="H59" s="45"/>
      <c r="I59" s="45"/>
      <c r="J59" s="4"/>
      <c r="K59" s="4"/>
      <c r="L59" s="4"/>
      <c r="M59" s="8"/>
      <c r="N59" s="8"/>
    </row>
    <row r="60" spans="1:14">
      <c r="A60" s="3"/>
      <c r="B60" s="125" t="s">
        <v>79</v>
      </c>
      <c r="C60" s="127" t="s">
        <v>89</v>
      </c>
      <c r="D60" s="127"/>
      <c r="E60" s="127"/>
      <c r="F60" s="127"/>
      <c r="G60" s="127"/>
      <c r="H60" s="127"/>
      <c r="I60" s="127"/>
      <c r="J60" s="4"/>
      <c r="K60" s="4"/>
      <c r="L60" s="4"/>
      <c r="M60" s="8"/>
      <c r="N60" s="8"/>
    </row>
    <row r="61" spans="1:14">
      <c r="A61" s="3"/>
      <c r="B61" s="125"/>
      <c r="C61" s="43">
        <v>12</v>
      </c>
      <c r="D61" s="43">
        <v>24</v>
      </c>
      <c r="E61" s="43">
        <v>36</v>
      </c>
      <c r="F61" s="43">
        <v>48</v>
      </c>
      <c r="G61" s="43">
        <v>60</v>
      </c>
      <c r="H61" s="43">
        <v>72</v>
      </c>
      <c r="I61" s="43">
        <v>84</v>
      </c>
      <c r="J61" s="4"/>
      <c r="K61" s="4"/>
      <c r="L61" s="4"/>
      <c r="M61" s="8"/>
      <c r="N61" s="8"/>
    </row>
    <row r="62" spans="1:14">
      <c r="A62" s="3"/>
      <c r="B62" s="39">
        <v>2015</v>
      </c>
      <c r="C62" s="39">
        <v>732</v>
      </c>
      <c r="D62" s="39">
        <v>865</v>
      </c>
      <c r="E62" s="39">
        <v>996</v>
      </c>
      <c r="F62" s="40">
        <v>1095</v>
      </c>
      <c r="G62" s="40">
        <v>1166</v>
      </c>
      <c r="H62" s="40">
        <v>1214</v>
      </c>
      <c r="I62" s="40">
        <v>1222</v>
      </c>
      <c r="J62" s="4"/>
      <c r="K62" s="4"/>
      <c r="L62" s="4"/>
      <c r="M62" s="8"/>
      <c r="N62" s="8"/>
    </row>
    <row r="63" spans="1:14">
      <c r="A63" s="3"/>
      <c r="B63" s="39">
        <v>2016</v>
      </c>
      <c r="C63" s="39">
        <v>752</v>
      </c>
      <c r="D63" s="39">
        <v>902</v>
      </c>
      <c r="E63" s="40">
        <v>1023</v>
      </c>
      <c r="F63" s="40">
        <v>1125</v>
      </c>
      <c r="G63" s="40">
        <v>1200</v>
      </c>
      <c r="H63" s="40">
        <v>1253</v>
      </c>
      <c r="I63" s="39"/>
      <c r="J63" s="4"/>
      <c r="K63" s="4"/>
      <c r="L63" s="4"/>
      <c r="M63" s="8"/>
      <c r="N63" s="8"/>
    </row>
    <row r="64" spans="1:14">
      <c r="A64" s="3"/>
      <c r="B64" s="39">
        <v>2017</v>
      </c>
      <c r="C64" s="39">
        <v>780</v>
      </c>
      <c r="D64" s="39">
        <v>921</v>
      </c>
      <c r="E64" s="40">
        <v>1041</v>
      </c>
      <c r="F64" s="40">
        <v>1167</v>
      </c>
      <c r="G64" s="40">
        <v>1235</v>
      </c>
      <c r="H64" s="39"/>
      <c r="I64" s="39"/>
      <c r="J64" s="4"/>
      <c r="K64" s="4"/>
      <c r="L64" s="4"/>
      <c r="M64" s="8"/>
      <c r="N64" s="8"/>
    </row>
    <row r="65" spans="1:14">
      <c r="A65" s="3"/>
      <c r="B65" s="39">
        <v>2018</v>
      </c>
      <c r="C65" s="39">
        <v>804</v>
      </c>
      <c r="D65" s="39">
        <v>961</v>
      </c>
      <c r="E65" s="40">
        <v>1083</v>
      </c>
      <c r="F65" s="40">
        <v>1201</v>
      </c>
      <c r="G65" s="39"/>
      <c r="H65" s="39"/>
      <c r="I65" s="39"/>
      <c r="J65" s="4"/>
      <c r="K65" s="4"/>
      <c r="L65" s="4"/>
      <c r="M65" s="8"/>
      <c r="N65" s="8"/>
    </row>
    <row r="66" spans="1:14">
      <c r="A66" s="3"/>
      <c r="B66" s="39">
        <v>2019</v>
      </c>
      <c r="C66" s="39">
        <v>813</v>
      </c>
      <c r="D66" s="39">
        <v>975</v>
      </c>
      <c r="E66" s="40">
        <v>1110</v>
      </c>
      <c r="F66" s="39"/>
      <c r="G66" s="39"/>
      <c r="H66" s="39"/>
      <c r="I66" s="39"/>
      <c r="J66" s="4"/>
      <c r="K66" s="4"/>
      <c r="L66" s="4"/>
      <c r="M66" s="8"/>
      <c r="N66" s="8"/>
    </row>
    <row r="67" spans="1:14">
      <c r="A67" s="3"/>
      <c r="B67" s="39">
        <v>2020</v>
      </c>
      <c r="C67" s="39">
        <v>835</v>
      </c>
      <c r="D67" s="40">
        <v>1024</v>
      </c>
      <c r="E67" s="39"/>
      <c r="F67" s="39"/>
      <c r="G67" s="39"/>
      <c r="H67" s="39"/>
      <c r="I67" s="39"/>
      <c r="J67" s="4"/>
      <c r="K67" s="4"/>
      <c r="L67" s="4"/>
      <c r="M67" s="8"/>
      <c r="N67" s="8"/>
    </row>
    <row r="68" spans="1:14">
      <c r="A68" s="3"/>
      <c r="B68" s="39">
        <v>2021</v>
      </c>
      <c r="C68" s="39">
        <v>875</v>
      </c>
      <c r="D68" s="39"/>
      <c r="E68" s="39"/>
      <c r="F68" s="39"/>
      <c r="G68" s="39"/>
      <c r="H68" s="39"/>
      <c r="I68" s="39"/>
      <c r="J68" s="4"/>
      <c r="K68" s="4"/>
      <c r="L68" s="4"/>
      <c r="M68" s="8"/>
      <c r="N68" s="8"/>
    </row>
    <row r="69" spans="1:14">
      <c r="A69" s="3"/>
      <c r="B69" s="17"/>
      <c r="C69" s="45"/>
      <c r="D69" s="45"/>
      <c r="E69" s="45"/>
      <c r="F69" s="45"/>
      <c r="G69" s="45"/>
      <c r="H69" s="45"/>
      <c r="I69" s="45"/>
      <c r="J69" s="4"/>
      <c r="K69" s="4"/>
      <c r="L69" s="4"/>
      <c r="M69" s="8"/>
      <c r="N69" s="8"/>
    </row>
    <row r="70" spans="1:14">
      <c r="A70" s="3"/>
      <c r="B70" s="125" t="s">
        <v>79</v>
      </c>
      <c r="C70" s="127" t="s">
        <v>90</v>
      </c>
      <c r="D70" s="127"/>
      <c r="E70" s="127"/>
      <c r="F70" s="127"/>
      <c r="G70" s="127"/>
      <c r="H70" s="127"/>
      <c r="I70" s="127"/>
      <c r="J70" s="4"/>
      <c r="K70" s="4"/>
      <c r="L70" s="4"/>
      <c r="M70" s="8"/>
      <c r="N70" s="8"/>
    </row>
    <row r="71" spans="1:14">
      <c r="A71" s="3"/>
      <c r="B71" s="125"/>
      <c r="C71" s="43">
        <v>12</v>
      </c>
      <c r="D71" s="43">
        <v>24</v>
      </c>
      <c r="E71" s="43">
        <v>36</v>
      </c>
      <c r="F71" s="43">
        <v>48</v>
      </c>
      <c r="G71" s="43">
        <v>60</v>
      </c>
      <c r="H71" s="43">
        <v>72</v>
      </c>
      <c r="I71" s="43">
        <v>84</v>
      </c>
      <c r="J71" s="4"/>
      <c r="K71" s="4"/>
      <c r="L71" s="4"/>
      <c r="M71" s="8"/>
      <c r="N71" s="8"/>
    </row>
    <row r="72" spans="1:14">
      <c r="A72" s="3"/>
      <c r="B72" s="39">
        <v>2015</v>
      </c>
      <c r="C72" s="39">
        <v>336</v>
      </c>
      <c r="D72" s="39">
        <v>545</v>
      </c>
      <c r="E72" s="39">
        <v>730</v>
      </c>
      <c r="F72" s="39">
        <v>879</v>
      </c>
      <c r="G72" s="39">
        <v>998</v>
      </c>
      <c r="H72" s="40">
        <v>1094</v>
      </c>
      <c r="I72" s="40">
        <v>1138</v>
      </c>
      <c r="J72" s="4"/>
      <c r="K72" s="4"/>
      <c r="L72" s="4"/>
      <c r="M72" s="8"/>
      <c r="N72" s="8"/>
    </row>
    <row r="73" spans="1:14">
      <c r="A73" s="3"/>
      <c r="B73" s="39">
        <v>2016</v>
      </c>
      <c r="C73" s="39">
        <v>346</v>
      </c>
      <c r="D73" s="39">
        <v>575</v>
      </c>
      <c r="E73" s="39">
        <v>747</v>
      </c>
      <c r="F73" s="39">
        <v>902</v>
      </c>
      <c r="G73" s="40">
        <v>1027</v>
      </c>
      <c r="H73" s="40">
        <v>1129</v>
      </c>
      <c r="I73" s="39"/>
      <c r="J73" s="4"/>
      <c r="K73" s="4"/>
      <c r="L73" s="4"/>
      <c r="M73" s="8"/>
      <c r="N73" s="8"/>
    </row>
    <row r="74" spans="1:14">
      <c r="A74" s="3"/>
      <c r="B74" s="39">
        <v>2017</v>
      </c>
      <c r="C74" s="39">
        <v>356</v>
      </c>
      <c r="D74" s="39">
        <v>575</v>
      </c>
      <c r="E74" s="39">
        <v>760</v>
      </c>
      <c r="F74" s="39">
        <v>936</v>
      </c>
      <c r="G74" s="40">
        <v>1056</v>
      </c>
      <c r="H74" s="39"/>
      <c r="I74" s="39"/>
      <c r="J74" s="4"/>
      <c r="K74" s="4"/>
      <c r="L74" s="4"/>
      <c r="M74" s="8"/>
      <c r="N74" s="8"/>
    </row>
    <row r="75" spans="1:14">
      <c r="A75" s="3"/>
      <c r="B75" s="39">
        <v>2018</v>
      </c>
      <c r="C75" s="39">
        <v>368</v>
      </c>
      <c r="D75" s="39">
        <v>611</v>
      </c>
      <c r="E75" s="39">
        <v>794</v>
      </c>
      <c r="F75" s="39">
        <v>964</v>
      </c>
      <c r="G75" s="39"/>
      <c r="H75" s="39"/>
      <c r="I75" s="39"/>
      <c r="J75" s="4"/>
      <c r="K75" s="4"/>
      <c r="L75" s="4"/>
      <c r="M75" s="8"/>
      <c r="N75" s="8"/>
    </row>
    <row r="76" spans="1:14">
      <c r="A76" s="3"/>
      <c r="B76" s="39">
        <v>2019</v>
      </c>
      <c r="C76" s="39">
        <v>369</v>
      </c>
      <c r="D76" s="39">
        <v>618</v>
      </c>
      <c r="E76" s="39">
        <v>807</v>
      </c>
      <c r="F76" s="39"/>
      <c r="G76" s="39"/>
      <c r="H76" s="39"/>
      <c r="I76" s="39"/>
      <c r="J76" s="4"/>
      <c r="K76" s="4"/>
      <c r="L76" s="4"/>
      <c r="M76" s="8"/>
      <c r="N76" s="8"/>
    </row>
    <row r="77" spans="1:14">
      <c r="A77" s="3"/>
      <c r="B77" s="39">
        <v>2020</v>
      </c>
      <c r="C77" s="39">
        <v>380</v>
      </c>
      <c r="D77" s="39">
        <v>648</v>
      </c>
      <c r="E77" s="39"/>
      <c r="F77" s="39"/>
      <c r="G77" s="39"/>
      <c r="H77" s="39"/>
      <c r="I77" s="39"/>
      <c r="J77" s="4"/>
      <c r="K77" s="4"/>
      <c r="L77" s="4"/>
      <c r="M77" s="8"/>
      <c r="N77" s="8"/>
    </row>
    <row r="78" spans="1:14">
      <c r="A78" s="3"/>
      <c r="B78" s="39">
        <v>2021</v>
      </c>
      <c r="C78" s="39">
        <v>400</v>
      </c>
      <c r="D78" s="39"/>
      <c r="E78" s="39"/>
      <c r="F78" s="39"/>
      <c r="G78" s="39"/>
      <c r="H78" s="39"/>
      <c r="I78" s="39"/>
      <c r="J78" s="4"/>
      <c r="K78" s="4"/>
      <c r="L78" s="4"/>
      <c r="M78" s="8"/>
      <c r="N78" s="8"/>
    </row>
    <row r="79" spans="1:14">
      <c r="A79" s="3"/>
      <c r="B79" s="3"/>
      <c r="C79" s="3"/>
      <c r="D79" s="3"/>
      <c r="E79" s="3"/>
      <c r="F79" s="3"/>
      <c r="G79" s="4"/>
      <c r="H79" s="4"/>
      <c r="I79" s="4"/>
      <c r="J79" s="4"/>
      <c r="K79" s="4"/>
      <c r="L79" s="4"/>
      <c r="M79" s="8"/>
      <c r="N79" s="8"/>
    </row>
    <row r="81" spans="1:13">
      <c r="A81" s="6" t="s">
        <v>5</v>
      </c>
      <c r="B81" s="9" t="s">
        <v>357</v>
      </c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3">
      <c r="A82" s="3"/>
      <c r="B82" s="3"/>
      <c r="C82" s="3"/>
      <c r="D82" s="3"/>
      <c r="E82" s="3"/>
      <c r="F82" s="3"/>
      <c r="G82" s="4"/>
      <c r="H82" s="4"/>
      <c r="I82" s="4"/>
      <c r="J82" s="4"/>
      <c r="K82" s="4"/>
      <c r="L82" s="4"/>
    </row>
    <row r="83" spans="1:1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3">
      <c r="A84" s="7" t="s">
        <v>1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3">
      <c r="M87" s="7"/>
    </row>
    <row r="88" spans="1:13">
      <c r="M88" s="7"/>
    </row>
    <row r="89" spans="1:13">
      <c r="M89" s="7"/>
    </row>
    <row r="97" spans="1:12">
      <c r="A97" s="3"/>
      <c r="B97" s="3"/>
      <c r="C97" s="3"/>
      <c r="D97" s="3"/>
      <c r="E97" s="3"/>
      <c r="F97" s="3"/>
      <c r="G97" s="4"/>
      <c r="H97" s="4"/>
      <c r="I97" s="4"/>
      <c r="J97" s="4"/>
      <c r="K97" s="4"/>
      <c r="L97" s="4"/>
    </row>
    <row r="98" spans="1:12">
      <c r="A98" s="17" t="s">
        <v>91</v>
      </c>
      <c r="B98" s="20"/>
      <c r="C98" s="9"/>
      <c r="D98" s="9"/>
      <c r="E98" s="9"/>
      <c r="F98" s="3"/>
      <c r="G98" s="4"/>
      <c r="H98" s="4"/>
      <c r="I98" s="4"/>
      <c r="J98" s="4"/>
      <c r="K98" s="4"/>
      <c r="L98" s="4"/>
    </row>
    <row r="99" spans="1:12">
      <c r="A99" s="17"/>
      <c r="B99" s="20"/>
      <c r="C99" s="9"/>
      <c r="D99" s="9"/>
      <c r="E99" s="9"/>
      <c r="F99" s="3"/>
      <c r="G99" s="4"/>
      <c r="H99" s="4"/>
      <c r="I99" s="4"/>
      <c r="J99" s="4"/>
      <c r="K99" s="4"/>
      <c r="L99" s="4"/>
    </row>
    <row r="100" spans="1:12" ht="46.8">
      <c r="A100" s="9"/>
      <c r="B100" s="35" t="s">
        <v>79</v>
      </c>
      <c r="C100" s="23" t="s">
        <v>92</v>
      </c>
      <c r="D100" s="9"/>
      <c r="E100" s="9"/>
      <c r="F100" s="3"/>
      <c r="G100" s="4"/>
      <c r="H100" s="4"/>
      <c r="I100" s="4"/>
      <c r="J100" s="4"/>
      <c r="K100" s="4"/>
      <c r="L100" s="4"/>
    </row>
    <row r="101" spans="1:12">
      <c r="A101" s="9"/>
      <c r="B101" s="39">
        <v>2015</v>
      </c>
      <c r="C101" s="46">
        <v>4316.59</v>
      </c>
      <c r="D101" s="9"/>
      <c r="E101" s="9"/>
      <c r="F101" s="3"/>
      <c r="G101" s="4"/>
      <c r="H101" s="4"/>
      <c r="I101" s="4"/>
      <c r="J101" s="4"/>
      <c r="K101" s="4"/>
      <c r="L101" s="4"/>
    </row>
    <row r="102" spans="1:12">
      <c r="A102" s="9"/>
      <c r="B102" s="39">
        <v>2016</v>
      </c>
      <c r="C102" s="46">
        <v>4561.67</v>
      </c>
      <c r="D102" s="9"/>
      <c r="E102" s="9"/>
      <c r="F102" s="3"/>
      <c r="G102" s="4"/>
      <c r="H102" s="4"/>
      <c r="I102" s="4"/>
      <c r="J102" s="4"/>
      <c r="K102" s="4"/>
      <c r="L102" s="4"/>
    </row>
    <row r="103" spans="1:12">
      <c r="A103" s="9"/>
      <c r="B103" s="39">
        <v>2017</v>
      </c>
      <c r="C103" s="46">
        <v>4813.6099999999997</v>
      </c>
      <c r="D103" s="9"/>
      <c r="E103" s="9"/>
      <c r="F103" s="3"/>
      <c r="G103" s="4"/>
      <c r="H103" s="4"/>
      <c r="I103" s="4"/>
      <c r="J103" s="4"/>
      <c r="K103" s="4"/>
      <c r="L103" s="4"/>
    </row>
    <row r="104" spans="1:12">
      <c r="A104" s="9"/>
      <c r="B104" s="39">
        <v>2018</v>
      </c>
      <c r="C104" s="46">
        <v>5066.25</v>
      </c>
      <c r="D104" s="9"/>
      <c r="E104" s="9"/>
      <c r="F104" s="3"/>
      <c r="G104" s="4"/>
      <c r="H104" s="4"/>
      <c r="I104" s="4"/>
      <c r="J104" s="4"/>
      <c r="K104" s="4"/>
      <c r="L104" s="4"/>
    </row>
    <row r="105" spans="1:12">
      <c r="A105" s="9"/>
      <c r="B105" s="39">
        <v>2019</v>
      </c>
      <c r="C105" s="46">
        <v>5441.62</v>
      </c>
      <c r="D105" s="9"/>
      <c r="E105" s="9"/>
      <c r="F105" s="3"/>
      <c r="G105" s="4"/>
      <c r="H105" s="4"/>
      <c r="I105" s="4"/>
      <c r="J105" s="4"/>
      <c r="K105" s="4"/>
      <c r="L105" s="4"/>
    </row>
    <row r="106" spans="1:12">
      <c r="A106" s="9"/>
      <c r="B106" s="39">
        <v>2020</v>
      </c>
      <c r="C106" s="46">
        <v>5802.31</v>
      </c>
      <c r="D106" s="9"/>
      <c r="E106" s="9"/>
      <c r="F106" s="3"/>
      <c r="G106" s="4"/>
      <c r="H106" s="4"/>
      <c r="I106" s="4"/>
      <c r="J106" s="4"/>
      <c r="K106" s="4"/>
      <c r="L106" s="4"/>
    </row>
    <row r="107" spans="1:12">
      <c r="A107" s="9"/>
      <c r="B107" s="39">
        <v>2021</v>
      </c>
      <c r="C107" s="46">
        <v>5990.39</v>
      </c>
      <c r="D107" s="9"/>
      <c r="E107" s="9"/>
      <c r="F107" s="3"/>
      <c r="G107" s="4"/>
      <c r="H107" s="4"/>
      <c r="I107" s="4"/>
      <c r="J107" s="4"/>
      <c r="K107" s="4"/>
      <c r="L107" s="4"/>
    </row>
    <row r="108" spans="1:12">
      <c r="A108" s="3"/>
      <c r="B108" s="3"/>
      <c r="C108" s="3"/>
      <c r="D108" s="3"/>
      <c r="E108" s="3"/>
      <c r="F108" s="3"/>
      <c r="G108" s="4"/>
      <c r="H108" s="4"/>
      <c r="I108" s="4"/>
      <c r="J108" s="4"/>
      <c r="K108" s="4"/>
      <c r="L108" s="4"/>
    </row>
    <row r="110" spans="1:12">
      <c r="A110" s="6" t="s">
        <v>0</v>
      </c>
      <c r="B110" s="9" t="s">
        <v>93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>
      <c r="A111" s="3"/>
      <c r="B111" s="3"/>
      <c r="C111" s="3"/>
      <c r="D111" s="3"/>
      <c r="E111" s="3"/>
      <c r="F111" s="3"/>
      <c r="G111" s="4"/>
      <c r="H111" s="4"/>
      <c r="I111" s="4"/>
      <c r="J111" s="4"/>
      <c r="K111" s="4"/>
      <c r="L111" s="4"/>
    </row>
    <row r="112" spans="1: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4">
      <c r="A113" s="7" t="s">
        <v>1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8" spans="1:14">
      <c r="M118" s="7"/>
      <c r="N118" s="7"/>
    </row>
    <row r="119" spans="1:14">
      <c r="M119" s="7"/>
      <c r="N119" s="7"/>
    </row>
    <row r="120" spans="1:14">
      <c r="M120" s="7"/>
      <c r="N120" s="7"/>
    </row>
    <row r="126" spans="1:14">
      <c r="A126" s="6" t="s">
        <v>2</v>
      </c>
      <c r="B126" s="9" t="s">
        <v>94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4">
      <c r="A127" s="3"/>
      <c r="B127" s="3"/>
      <c r="C127" s="3"/>
      <c r="D127" s="3"/>
      <c r="E127" s="3"/>
      <c r="F127" s="3"/>
      <c r="G127" s="4"/>
      <c r="H127" s="4"/>
      <c r="I127" s="4"/>
      <c r="J127" s="4"/>
      <c r="K127" s="4"/>
      <c r="L127" s="4"/>
    </row>
    <row r="128" spans="1:1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</row>
    <row r="129" spans="1:13">
      <c r="A129" s="7" t="s">
        <v>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</row>
    <row r="130" spans="1:1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1:1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</row>
    <row r="134" spans="1:13">
      <c r="M134" s="7"/>
    </row>
    <row r="135" spans="1:13">
      <c r="M135" s="7"/>
    </row>
    <row r="142" spans="1:13">
      <c r="A142" s="6" t="s">
        <v>3</v>
      </c>
      <c r="B142" s="9" t="s">
        <v>339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3">
      <c r="A143" s="3"/>
      <c r="B143" s="3"/>
      <c r="C143" s="3"/>
      <c r="D143" s="3"/>
      <c r="E143" s="3"/>
      <c r="F143" s="3"/>
      <c r="G143" s="4"/>
      <c r="H143" s="4"/>
      <c r="I143" s="4"/>
      <c r="J143" s="4"/>
      <c r="K143" s="4"/>
      <c r="L143" s="4"/>
    </row>
    <row r="144" spans="1:1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</row>
    <row r="145" spans="1:12">
      <c r="A145" s="7" t="s">
        <v>1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</row>
    <row r="146" spans="1:1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</row>
    <row r="147" spans="1:1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</row>
    <row r="158" spans="1:12">
      <c r="A158" s="6" t="s">
        <v>7</v>
      </c>
      <c r="B158" s="116" t="s">
        <v>95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4"/>
    </row>
    <row r="159" spans="1:12">
      <c r="A159" s="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4"/>
    </row>
    <row r="160" spans="1:12">
      <c r="A160" s="3"/>
      <c r="B160" s="3"/>
      <c r="C160" s="3"/>
      <c r="D160" s="3"/>
      <c r="E160" s="3"/>
      <c r="F160" s="3"/>
      <c r="G160" s="4"/>
      <c r="H160" s="4"/>
      <c r="I160" s="4"/>
      <c r="J160" s="4"/>
      <c r="K160" s="4"/>
      <c r="L160" s="4"/>
    </row>
    <row r="161" spans="1:1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</row>
    <row r="162" spans="1:12">
      <c r="A162" s="7" t="s">
        <v>1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</row>
    <row r="163" spans="1:1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</row>
    <row r="164" spans="1:1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</row>
    <row r="175" spans="1:12">
      <c r="A175" s="6" t="s">
        <v>8</v>
      </c>
      <c r="B175" s="9" t="s">
        <v>96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>
      <c r="A176" s="3"/>
      <c r="B176" s="3"/>
      <c r="C176" s="3"/>
      <c r="D176" s="3"/>
      <c r="E176" s="3"/>
      <c r="F176" s="3"/>
      <c r="G176" s="4"/>
      <c r="H176" s="4"/>
      <c r="I176" s="4"/>
      <c r="J176" s="4"/>
      <c r="K176" s="4"/>
      <c r="L176" s="4"/>
    </row>
    <row r="177" spans="1:1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</row>
    <row r="178" spans="1:12">
      <c r="A178" s="7" t="s">
        <v>1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</row>
    <row r="179" spans="1:1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</row>
    <row r="180" spans="1:1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</row>
    <row r="191" spans="1:12">
      <c r="A191" s="3"/>
      <c r="B191" s="3"/>
      <c r="C191" s="3"/>
      <c r="D191" s="3"/>
      <c r="E191" s="3"/>
      <c r="F191" s="3"/>
      <c r="G191" s="4"/>
      <c r="H191" s="4"/>
      <c r="I191" s="4"/>
      <c r="J191" s="4"/>
      <c r="K191" s="4"/>
      <c r="L191" s="4"/>
    </row>
    <row r="192" spans="1:12">
      <c r="A192" s="17" t="s">
        <v>97</v>
      </c>
      <c r="B192" s="3"/>
      <c r="C192" s="3"/>
      <c r="D192" s="3"/>
      <c r="E192" s="3"/>
      <c r="F192" s="3"/>
      <c r="G192" s="4"/>
      <c r="H192" s="4"/>
      <c r="I192" s="4"/>
      <c r="J192" s="4"/>
      <c r="K192" s="4"/>
      <c r="L192" s="4"/>
    </row>
    <row r="193" spans="1:12">
      <c r="A193" s="3"/>
      <c r="B193" s="3"/>
      <c r="C193" s="3"/>
      <c r="D193" s="3"/>
      <c r="E193" s="3"/>
      <c r="F193" s="3"/>
      <c r="G193" s="4"/>
      <c r="H193" s="4"/>
      <c r="I193" s="4"/>
      <c r="J193" s="4"/>
      <c r="K193" s="4"/>
      <c r="L193" s="4"/>
    </row>
    <row r="195" spans="1:12">
      <c r="A195" s="6" t="s">
        <v>9</v>
      </c>
      <c r="B195" s="9" t="s">
        <v>98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1:12">
      <c r="A196" s="3"/>
      <c r="B196" s="3"/>
      <c r="C196" s="3"/>
      <c r="D196" s="3"/>
      <c r="E196" s="3"/>
      <c r="F196" s="3"/>
      <c r="G196" s="4"/>
      <c r="H196" s="4"/>
      <c r="I196" s="4"/>
      <c r="J196" s="4"/>
      <c r="K196" s="4"/>
      <c r="L196" s="4"/>
    </row>
    <row r="197" spans="1:1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</row>
    <row r="198" spans="1:12">
      <c r="A198" s="7" t="s">
        <v>1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</row>
    <row r="199" spans="1:1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</row>
    <row r="200" spans="1:1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</row>
  </sheetData>
  <mergeCells count="13">
    <mergeCell ref="B5:B6"/>
    <mergeCell ref="C5:C6"/>
    <mergeCell ref="D5:F5"/>
    <mergeCell ref="A37:K38"/>
    <mergeCell ref="B40:B41"/>
    <mergeCell ref="C40:I40"/>
    <mergeCell ref="B158:K159"/>
    <mergeCell ref="B50:B51"/>
    <mergeCell ref="C50:I50"/>
    <mergeCell ref="B60:B61"/>
    <mergeCell ref="C60:I60"/>
    <mergeCell ref="B70:B71"/>
    <mergeCell ref="C70:I70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E8CC5-BBB7-4D0B-9707-0E97C2B98111}">
  <dimension ref="A1:L27"/>
  <sheetViews>
    <sheetView zoomScaleNormal="100" workbookViewId="0"/>
  </sheetViews>
  <sheetFormatPr defaultColWidth="8.88671875" defaultRowHeight="15.6"/>
  <cols>
    <col min="1" max="9" width="10.6640625" style="1" customWidth="1"/>
    <col min="10" max="16384" width="8.88671875" style="1"/>
  </cols>
  <sheetData>
    <row r="1" spans="1:12" ht="17.399999999999999">
      <c r="A1" s="2" t="s">
        <v>99</v>
      </c>
      <c r="B1" s="4"/>
      <c r="C1" s="9" t="s">
        <v>11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ht="16.2" customHeight="1">
      <c r="A3" s="129" t="s">
        <v>103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9"/>
    </row>
    <row r="4" spans="1:12" ht="16.2" customHeight="1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9"/>
    </row>
    <row r="5" spans="1:12" ht="16.2">
      <c r="A5" s="14"/>
      <c r="B5" s="4"/>
      <c r="C5" s="4"/>
      <c r="D5" s="4"/>
      <c r="E5" s="4"/>
      <c r="F5" s="4"/>
      <c r="G5" s="4"/>
      <c r="H5" s="9"/>
      <c r="I5" s="9"/>
      <c r="J5" s="9"/>
      <c r="K5" s="9"/>
      <c r="L5" s="9"/>
    </row>
    <row r="6" spans="1:12">
      <c r="A6" s="125" t="s">
        <v>100</v>
      </c>
      <c r="B6" s="127" t="s">
        <v>101</v>
      </c>
      <c r="C6" s="127"/>
      <c r="D6" s="127"/>
      <c r="E6" s="127"/>
      <c r="F6" s="127"/>
      <c r="G6" s="127"/>
      <c r="H6" s="127"/>
      <c r="I6" s="127"/>
      <c r="J6" s="9"/>
      <c r="K6" s="9"/>
      <c r="L6" s="9"/>
    </row>
    <row r="7" spans="1:12">
      <c r="A7" s="125"/>
      <c r="B7" s="43">
        <v>12</v>
      </c>
      <c r="C7" s="43">
        <v>24</v>
      </c>
      <c r="D7" s="43">
        <v>36</v>
      </c>
      <c r="E7" s="43">
        <v>48</v>
      </c>
      <c r="F7" s="43">
        <v>60</v>
      </c>
      <c r="G7" s="43">
        <v>72</v>
      </c>
      <c r="H7" s="43">
        <v>84</v>
      </c>
      <c r="I7" s="43">
        <v>96</v>
      </c>
      <c r="J7" s="9"/>
      <c r="K7" s="9"/>
      <c r="L7" s="9"/>
    </row>
    <row r="8" spans="1:12">
      <c r="A8" s="39">
        <v>2014</v>
      </c>
      <c r="B8" s="49">
        <v>1.7000000000000001E-2</v>
      </c>
      <c r="C8" s="49">
        <v>1.7999999999999999E-2</v>
      </c>
      <c r="D8" s="49">
        <v>1.9E-2</v>
      </c>
      <c r="E8" s="49">
        <v>1.9E-2</v>
      </c>
      <c r="F8" s="49">
        <v>1.9E-2</v>
      </c>
      <c r="G8" s="49">
        <v>1.9E-2</v>
      </c>
      <c r="H8" s="49">
        <v>1.9E-2</v>
      </c>
      <c r="I8" s="49">
        <v>1.9E-2</v>
      </c>
      <c r="J8" s="9"/>
      <c r="K8" s="9"/>
      <c r="L8" s="9"/>
    </row>
    <row r="9" spans="1:12">
      <c r="A9" s="39">
        <v>2015</v>
      </c>
      <c r="B9" s="49">
        <v>1.7999999999999999E-2</v>
      </c>
      <c r="C9" s="49">
        <v>1.9E-2</v>
      </c>
      <c r="D9" s="49">
        <v>1.9E-2</v>
      </c>
      <c r="E9" s="49">
        <v>1.9E-2</v>
      </c>
      <c r="F9" s="49">
        <v>1.9E-2</v>
      </c>
      <c r="G9" s="49">
        <v>1.7999999999999999E-2</v>
      </c>
      <c r="H9" s="49">
        <v>1.7999999999999999E-2</v>
      </c>
      <c r="I9" s="49"/>
      <c r="J9" s="9"/>
      <c r="K9" s="9"/>
      <c r="L9" s="9"/>
    </row>
    <row r="10" spans="1:12">
      <c r="A10" s="39">
        <v>2016</v>
      </c>
      <c r="B10" s="49">
        <v>1.7000000000000001E-2</v>
      </c>
      <c r="C10" s="49">
        <v>1.7999999999999999E-2</v>
      </c>
      <c r="D10" s="49">
        <v>1.7999999999999999E-2</v>
      </c>
      <c r="E10" s="49">
        <v>1.7999999999999999E-2</v>
      </c>
      <c r="F10" s="49">
        <v>1.7999999999999999E-2</v>
      </c>
      <c r="G10" s="49">
        <v>1.7999999999999999E-2</v>
      </c>
      <c r="H10" s="49"/>
      <c r="I10" s="49"/>
      <c r="J10" s="9"/>
      <c r="K10" s="9"/>
      <c r="L10" s="9"/>
    </row>
    <row r="11" spans="1:12">
      <c r="A11" s="39">
        <v>2017</v>
      </c>
      <c r="B11" s="49">
        <v>1.7999999999999999E-2</v>
      </c>
      <c r="C11" s="49">
        <v>1.9E-2</v>
      </c>
      <c r="D11" s="49">
        <v>0.02</v>
      </c>
      <c r="E11" s="49">
        <v>0.02</v>
      </c>
      <c r="F11" s="49">
        <v>1.9E-2</v>
      </c>
      <c r="G11" s="49"/>
      <c r="H11" s="49"/>
      <c r="I11" s="49"/>
      <c r="J11" s="9"/>
      <c r="K11" s="9"/>
      <c r="L11" s="9"/>
    </row>
    <row r="12" spans="1:12">
      <c r="A12" s="39">
        <v>2018</v>
      </c>
      <c r="B12" s="49">
        <v>1.4999999999999999E-2</v>
      </c>
      <c r="C12" s="49">
        <v>1.6E-2</v>
      </c>
      <c r="D12" s="49">
        <v>1.7000000000000001E-2</v>
      </c>
      <c r="E12" s="49">
        <v>1.7999999999999999E-2</v>
      </c>
      <c r="F12" s="49"/>
      <c r="G12" s="49"/>
      <c r="H12" s="49"/>
      <c r="I12" s="49"/>
      <c r="J12" s="9"/>
      <c r="K12" s="9"/>
      <c r="L12" s="9"/>
    </row>
    <row r="13" spans="1:12">
      <c r="A13" s="39">
        <v>2019</v>
      </c>
      <c r="B13" s="49">
        <v>1.4999999999999999E-2</v>
      </c>
      <c r="C13" s="49">
        <v>1.4999999999999999E-2</v>
      </c>
      <c r="D13" s="49">
        <v>1.6E-2</v>
      </c>
      <c r="E13" s="49"/>
      <c r="F13" s="49"/>
      <c r="G13" s="49"/>
      <c r="H13" s="49"/>
      <c r="I13" s="49"/>
      <c r="J13" s="9"/>
      <c r="K13" s="9"/>
      <c r="L13" s="9"/>
    </row>
    <row r="14" spans="1:12">
      <c r="A14" s="39">
        <v>2020</v>
      </c>
      <c r="B14" s="49">
        <v>1.4E-2</v>
      </c>
      <c r="C14" s="49">
        <v>1.4999999999999999E-2</v>
      </c>
      <c r="D14" s="49"/>
      <c r="E14" s="49"/>
      <c r="F14" s="49"/>
      <c r="G14" s="49"/>
      <c r="H14" s="49"/>
      <c r="I14" s="49"/>
      <c r="J14" s="9"/>
      <c r="K14" s="9"/>
      <c r="L14" s="9"/>
    </row>
    <row r="15" spans="1:12">
      <c r="A15" s="39">
        <v>2021</v>
      </c>
      <c r="B15" s="49">
        <v>1.2999999999999999E-2</v>
      </c>
      <c r="C15" s="49"/>
      <c r="D15" s="49"/>
      <c r="E15" s="49"/>
      <c r="F15" s="49"/>
      <c r="G15" s="49"/>
      <c r="H15" s="49"/>
      <c r="I15" s="49"/>
      <c r="J15" s="9"/>
      <c r="K15" s="9"/>
      <c r="L15" s="9"/>
    </row>
    <row r="16" spans="1:12" ht="16.2">
      <c r="A16" s="4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>
      <c r="A17" s="125" t="s">
        <v>100</v>
      </c>
      <c r="B17" s="127" t="s">
        <v>102</v>
      </c>
      <c r="C17" s="127"/>
      <c r="D17" s="127"/>
      <c r="E17" s="127"/>
      <c r="F17" s="127"/>
      <c r="G17" s="127"/>
      <c r="H17" s="127"/>
      <c r="I17" s="127"/>
      <c r="J17" s="9"/>
      <c r="K17" s="9"/>
      <c r="L17" s="9"/>
    </row>
    <row r="18" spans="1:12">
      <c r="A18" s="125"/>
      <c r="B18" s="43">
        <v>12</v>
      </c>
      <c r="C18" s="43">
        <v>24</v>
      </c>
      <c r="D18" s="43">
        <v>36</v>
      </c>
      <c r="E18" s="43">
        <v>48</v>
      </c>
      <c r="F18" s="43">
        <v>60</v>
      </c>
      <c r="G18" s="43">
        <v>72</v>
      </c>
      <c r="H18" s="43">
        <v>84</v>
      </c>
      <c r="I18" s="43">
        <v>96</v>
      </c>
      <c r="J18" s="9"/>
      <c r="K18" s="9"/>
      <c r="L18" s="9"/>
    </row>
    <row r="19" spans="1:12">
      <c r="A19" s="39">
        <v>2014</v>
      </c>
      <c r="B19" s="49">
        <v>0.20499999999999999</v>
      </c>
      <c r="C19" s="49">
        <v>0.36299999999999999</v>
      </c>
      <c r="D19" s="49">
        <v>0.45400000000000001</v>
      </c>
      <c r="E19" s="49">
        <v>0.57499999999999996</v>
      </c>
      <c r="F19" s="49">
        <v>0.67</v>
      </c>
      <c r="G19" s="49">
        <v>0.82899999999999996</v>
      </c>
      <c r="H19" s="49">
        <v>0.90200000000000002</v>
      </c>
      <c r="I19" s="49">
        <v>0.96</v>
      </c>
      <c r="J19" s="9"/>
      <c r="K19" s="9"/>
      <c r="L19" s="9"/>
    </row>
    <row r="20" spans="1:12">
      <c r="A20" s="39">
        <v>2015</v>
      </c>
      <c r="B20" s="49">
        <v>0.187</v>
      </c>
      <c r="C20" s="49">
        <v>0.35699999999999998</v>
      </c>
      <c r="D20" s="49">
        <v>0.42499999999999999</v>
      </c>
      <c r="E20" s="49">
        <v>0.56999999999999995</v>
      </c>
      <c r="F20" s="49">
        <v>0.66700000000000004</v>
      </c>
      <c r="G20" s="49">
        <v>0.81299999999999994</v>
      </c>
      <c r="H20" s="49">
        <v>0.86799999999999999</v>
      </c>
      <c r="I20" s="49"/>
      <c r="J20" s="9"/>
      <c r="K20" s="9"/>
      <c r="L20" s="9"/>
    </row>
    <row r="21" spans="1:12">
      <c r="A21" s="39">
        <v>2016</v>
      </c>
      <c r="B21" s="49">
        <v>0.21299999999999999</v>
      </c>
      <c r="C21" s="49">
        <v>0.36699999999999999</v>
      </c>
      <c r="D21" s="49">
        <v>0.442</v>
      </c>
      <c r="E21" s="49">
        <v>0.55900000000000005</v>
      </c>
      <c r="F21" s="49">
        <v>0.65600000000000003</v>
      </c>
      <c r="G21" s="49">
        <v>0.77200000000000002</v>
      </c>
      <c r="H21" s="49"/>
      <c r="I21" s="49"/>
      <c r="J21" s="9"/>
      <c r="K21" s="9"/>
      <c r="L21" s="9"/>
    </row>
    <row r="22" spans="1:12">
      <c r="A22" s="39">
        <v>2017</v>
      </c>
      <c r="B22" s="49">
        <v>0.19800000000000001</v>
      </c>
      <c r="C22" s="49">
        <v>0.35899999999999999</v>
      </c>
      <c r="D22" s="49">
        <v>0.438</v>
      </c>
      <c r="E22" s="49">
        <v>0.55100000000000005</v>
      </c>
      <c r="F22" s="49">
        <v>0.61399999999999999</v>
      </c>
      <c r="G22" s="49"/>
      <c r="H22" s="49"/>
      <c r="I22" s="49"/>
      <c r="J22" s="9"/>
      <c r="K22" s="9"/>
      <c r="L22" s="9"/>
    </row>
    <row r="23" spans="1:12">
      <c r="A23" s="39">
        <v>2018</v>
      </c>
      <c r="B23" s="49">
        <v>0.19600000000000001</v>
      </c>
      <c r="C23" s="49">
        <v>0.373</v>
      </c>
      <c r="D23" s="49">
        <v>0.44700000000000001</v>
      </c>
      <c r="E23" s="49">
        <v>0.49</v>
      </c>
      <c r="F23" s="49"/>
      <c r="G23" s="49"/>
      <c r="H23" s="49"/>
      <c r="I23" s="49"/>
      <c r="J23" s="9"/>
      <c r="K23" s="9"/>
      <c r="L23" s="9"/>
    </row>
    <row r="24" spans="1:12">
      <c r="A24" s="39">
        <v>2019</v>
      </c>
      <c r="B24" s="49">
        <v>0.19</v>
      </c>
      <c r="C24" s="49">
        <v>0.36499999999999999</v>
      </c>
      <c r="D24" s="49">
        <v>0.375</v>
      </c>
      <c r="E24" s="49"/>
      <c r="F24" s="49"/>
      <c r="G24" s="49"/>
      <c r="H24" s="49"/>
      <c r="I24" s="49"/>
      <c r="J24" s="9"/>
      <c r="K24" s="9"/>
      <c r="L24" s="9"/>
    </row>
    <row r="25" spans="1:12">
      <c r="A25" s="39">
        <v>2020</v>
      </c>
      <c r="B25" s="49">
        <v>0.20300000000000001</v>
      </c>
      <c r="C25" s="49">
        <v>0.29499999999999998</v>
      </c>
      <c r="D25" s="49"/>
      <c r="E25" s="49"/>
      <c r="F25" s="49"/>
      <c r="G25" s="49"/>
      <c r="H25" s="49"/>
      <c r="I25" s="49"/>
      <c r="J25" s="9"/>
      <c r="K25" s="9"/>
      <c r="L25" s="9"/>
    </row>
    <row r="26" spans="1:12">
      <c r="A26" s="39">
        <v>2021</v>
      </c>
      <c r="B26" s="49">
        <v>0.15</v>
      </c>
      <c r="C26" s="49"/>
      <c r="D26" s="49"/>
      <c r="E26" s="49"/>
      <c r="F26" s="49"/>
      <c r="G26" s="49"/>
      <c r="H26" s="49"/>
      <c r="I26" s="49"/>
      <c r="J26" s="9"/>
      <c r="K26" s="9"/>
      <c r="L26" s="9"/>
    </row>
    <row r="27" spans="1:12">
      <c r="A27" s="4"/>
      <c r="B27" s="4"/>
      <c r="C27" s="4"/>
      <c r="D27" s="4"/>
      <c r="E27" s="4"/>
      <c r="F27" s="4"/>
      <c r="G27" s="4"/>
      <c r="H27" s="9"/>
      <c r="I27" s="9"/>
      <c r="J27" s="9"/>
      <c r="K27" s="9"/>
      <c r="L27" s="9"/>
    </row>
  </sheetData>
  <mergeCells count="5">
    <mergeCell ref="A6:A7"/>
    <mergeCell ref="B6:I6"/>
    <mergeCell ref="A17:A18"/>
    <mergeCell ref="B17:I17"/>
    <mergeCell ref="A3:K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B56B-62E3-41B3-A6C5-EE07BB08881E}">
  <dimension ref="A1:R254"/>
  <sheetViews>
    <sheetView zoomScaleNormal="100" workbookViewId="0"/>
  </sheetViews>
  <sheetFormatPr defaultColWidth="8.88671875" defaultRowHeight="15.6"/>
  <cols>
    <col min="1" max="1" width="8.88671875" style="1" customWidth="1"/>
    <col min="2" max="5" width="12.6640625" style="1" customWidth="1"/>
    <col min="6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>
      <c r="A1" s="2" t="s">
        <v>104</v>
      </c>
      <c r="B1" s="4"/>
      <c r="C1" s="9" t="s">
        <v>114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>
      <c r="A3" s="118" t="s">
        <v>105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3"/>
    </row>
    <row r="4" spans="1:1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3"/>
    </row>
    <row r="5" spans="1:12" s="11" customFormat="1">
      <c r="A5" s="17"/>
      <c r="B5" s="20"/>
      <c r="C5" s="20"/>
      <c r="D5" s="20"/>
      <c r="E5" s="10"/>
      <c r="F5" s="10"/>
      <c r="G5" s="10"/>
      <c r="H5" s="10"/>
      <c r="I5" s="10"/>
      <c r="J5" s="10"/>
      <c r="K5" s="10"/>
      <c r="L5" s="10"/>
    </row>
    <row r="6" spans="1:12" s="11" customFormat="1" ht="31.2">
      <c r="A6" s="10"/>
      <c r="B6" s="130" t="s">
        <v>106</v>
      </c>
      <c r="C6" s="52"/>
      <c r="D6" s="131" t="s">
        <v>108</v>
      </c>
      <c r="E6" s="52" t="s">
        <v>109</v>
      </c>
      <c r="F6" s="10"/>
      <c r="G6" s="10"/>
      <c r="H6" s="10"/>
      <c r="I6" s="10"/>
      <c r="J6" s="10"/>
      <c r="K6" s="10"/>
      <c r="L6" s="10"/>
    </row>
    <row r="7" spans="1:12" s="11" customFormat="1">
      <c r="A7" s="10"/>
      <c r="B7" s="130"/>
      <c r="C7" s="53" t="s">
        <v>107</v>
      </c>
      <c r="D7" s="131"/>
      <c r="E7" s="53" t="s">
        <v>43</v>
      </c>
      <c r="F7" s="10"/>
      <c r="G7" s="10"/>
      <c r="H7" s="10"/>
      <c r="I7" s="10"/>
      <c r="J7" s="10"/>
      <c r="K7" s="10"/>
      <c r="L7" s="10"/>
    </row>
    <row r="8" spans="1:12" s="11" customFormat="1">
      <c r="A8" s="10"/>
      <c r="B8" s="132" t="s">
        <v>110</v>
      </c>
      <c r="C8" s="30" t="s">
        <v>111</v>
      </c>
      <c r="D8" s="30">
        <v>480</v>
      </c>
      <c r="E8" s="31">
        <v>52000</v>
      </c>
      <c r="F8" s="10"/>
      <c r="G8" s="10"/>
      <c r="H8" s="10"/>
      <c r="I8" s="10"/>
      <c r="J8" s="10"/>
      <c r="K8" s="10"/>
      <c r="L8" s="10"/>
    </row>
    <row r="9" spans="1:12" s="11" customFormat="1">
      <c r="A9" s="10"/>
      <c r="B9" s="132"/>
      <c r="C9" s="30" t="s">
        <v>112</v>
      </c>
      <c r="D9" s="30">
        <v>160</v>
      </c>
      <c r="E9" s="31">
        <v>8000</v>
      </c>
      <c r="F9" s="10"/>
      <c r="G9" s="10"/>
      <c r="H9" s="10"/>
      <c r="I9" s="10"/>
      <c r="J9" s="10"/>
      <c r="K9" s="10"/>
      <c r="L9" s="10"/>
    </row>
    <row r="10" spans="1:12" s="11" customFormat="1">
      <c r="A10" s="10"/>
      <c r="B10" s="132" t="s">
        <v>113</v>
      </c>
      <c r="C10" s="30" t="s">
        <v>111</v>
      </c>
      <c r="D10" s="30">
        <v>240</v>
      </c>
      <c r="E10" s="31">
        <v>38000</v>
      </c>
      <c r="F10" s="10"/>
      <c r="G10" s="10"/>
      <c r="H10" s="10"/>
      <c r="I10" s="10"/>
      <c r="J10" s="10"/>
      <c r="K10" s="10"/>
      <c r="L10" s="10"/>
    </row>
    <row r="11" spans="1:12" s="11" customFormat="1">
      <c r="A11" s="10"/>
      <c r="B11" s="132"/>
      <c r="C11" s="30" t="s">
        <v>112</v>
      </c>
      <c r="D11" s="30">
        <v>120</v>
      </c>
      <c r="E11" s="31">
        <v>12000</v>
      </c>
      <c r="F11" s="10"/>
      <c r="G11" s="10"/>
      <c r="H11" s="10"/>
      <c r="I11" s="10"/>
      <c r="J11" s="10"/>
      <c r="K11" s="10"/>
      <c r="L11" s="10"/>
    </row>
    <row r="12" spans="1:12" s="11" customFormat="1">
      <c r="A12" s="10"/>
      <c r="B12" s="23" t="s">
        <v>83</v>
      </c>
      <c r="C12" s="23"/>
      <c r="D12" s="51">
        <v>1000</v>
      </c>
      <c r="E12" s="51">
        <v>110000</v>
      </c>
      <c r="F12" s="10"/>
      <c r="G12" s="10"/>
      <c r="H12" s="10"/>
      <c r="I12" s="10"/>
      <c r="J12" s="10"/>
      <c r="K12" s="10"/>
      <c r="L12" s="10"/>
    </row>
    <row r="13" spans="1:12" s="11" customFormat="1">
      <c r="A13" s="17"/>
      <c r="B13" s="20"/>
      <c r="C13" s="20"/>
      <c r="D13" s="20"/>
      <c r="E13" s="10"/>
      <c r="F13" s="10"/>
      <c r="G13" s="10"/>
      <c r="H13" s="10"/>
      <c r="I13" s="10"/>
      <c r="J13" s="10"/>
      <c r="K13" s="10"/>
      <c r="L13" s="10"/>
    </row>
    <row r="14" spans="1:12" s="11" customFormat="1" ht="15.6" customHeight="1">
      <c r="A14" s="17" t="s">
        <v>115</v>
      </c>
      <c r="B14" s="20"/>
      <c r="C14" s="20"/>
      <c r="D14" s="20"/>
      <c r="E14" s="54">
        <v>100</v>
      </c>
      <c r="F14" s="10" t="s">
        <v>348</v>
      </c>
      <c r="G14" s="10"/>
      <c r="H14" s="10"/>
      <c r="I14" s="10"/>
      <c r="J14" s="10"/>
      <c r="K14" s="10"/>
      <c r="L14" s="10"/>
    </row>
    <row r="15" spans="1:12">
      <c r="A15" s="17" t="s">
        <v>116</v>
      </c>
      <c r="B15" s="10"/>
      <c r="C15" s="10"/>
      <c r="D15" s="10"/>
      <c r="E15" s="10"/>
      <c r="F15" s="54">
        <v>110</v>
      </c>
      <c r="G15" s="10" t="s">
        <v>349</v>
      </c>
      <c r="H15" s="9"/>
      <c r="I15" s="9"/>
      <c r="J15" s="9"/>
      <c r="K15" s="9"/>
      <c r="L15" s="9"/>
    </row>
    <row r="16" spans="1:1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8">
      <c r="A18" s="6" t="s">
        <v>4</v>
      </c>
      <c r="B18" s="9" t="s">
        <v>117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8"/>
      <c r="N18" s="8"/>
      <c r="O18" s="8"/>
      <c r="P18" s="8"/>
      <c r="Q18" s="8"/>
      <c r="R18" s="8"/>
    </row>
    <row r="19" spans="1:18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</row>
    <row r="20" spans="1:18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8">
      <c r="A21" s="7" t="s">
        <v>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8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8">
      <c r="M24" s="8"/>
      <c r="N24" s="8"/>
    </row>
    <row r="25" spans="1:18">
      <c r="M25" s="8"/>
      <c r="N25" s="8"/>
    </row>
    <row r="26" spans="1:18">
      <c r="M26" s="8"/>
      <c r="N26" s="8"/>
    </row>
    <row r="27" spans="1:18">
      <c r="M27" s="8"/>
      <c r="N27" s="8"/>
    </row>
    <row r="28" spans="1:18">
      <c r="M28" s="8"/>
      <c r="N28" s="8"/>
    </row>
    <row r="29" spans="1:18">
      <c r="M29" s="8"/>
      <c r="N29" s="8"/>
    </row>
    <row r="30" spans="1:18">
      <c r="M30" s="8"/>
      <c r="N30" s="8"/>
    </row>
    <row r="31" spans="1:18">
      <c r="M31" s="8"/>
      <c r="N31" s="8"/>
    </row>
    <row r="32" spans="1:18">
      <c r="M32" s="8"/>
      <c r="N32" s="8"/>
    </row>
    <row r="33" spans="1:14">
      <c r="M33" s="8"/>
      <c r="N33" s="8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8"/>
      <c r="N34" s="8"/>
    </row>
    <row r="35" spans="1:14">
      <c r="A35" s="17" t="s">
        <v>120</v>
      </c>
      <c r="B35" s="9"/>
      <c r="C35" s="9"/>
      <c r="D35" s="9"/>
      <c r="E35" s="9"/>
      <c r="F35" s="9"/>
      <c r="G35" s="9"/>
      <c r="H35" s="9"/>
      <c r="I35" s="9"/>
      <c r="J35" s="9"/>
      <c r="K35" s="4"/>
      <c r="L35" s="4"/>
      <c r="M35" s="8"/>
      <c r="N35" s="8"/>
    </row>
    <row r="36" spans="1:14">
      <c r="A36" s="17" t="s">
        <v>121</v>
      </c>
      <c r="B36" s="9"/>
      <c r="C36" s="9"/>
      <c r="D36" s="9"/>
      <c r="E36" s="9"/>
      <c r="F36" s="9"/>
      <c r="G36" s="9"/>
      <c r="H36" s="9"/>
      <c r="I36" s="9" t="s">
        <v>118</v>
      </c>
      <c r="J36" s="9"/>
      <c r="K36" s="4"/>
      <c r="L36" s="4"/>
      <c r="M36" s="8"/>
      <c r="N36" s="8"/>
    </row>
    <row r="37" spans="1:14">
      <c r="A37" s="9"/>
      <c r="B37" s="21" t="s">
        <v>122</v>
      </c>
      <c r="C37" s="17" t="s">
        <v>119</v>
      </c>
      <c r="D37" s="9"/>
      <c r="E37" s="9"/>
      <c r="F37" s="9"/>
      <c r="G37" s="9"/>
      <c r="H37" s="9"/>
      <c r="I37" s="9"/>
      <c r="J37" s="9"/>
      <c r="K37" s="4"/>
      <c r="L37" s="4"/>
      <c r="M37" s="8"/>
      <c r="N37" s="8"/>
    </row>
    <row r="38" spans="1:14" ht="18">
      <c r="A38" s="9"/>
      <c r="B38" s="109" t="s">
        <v>341</v>
      </c>
      <c r="C38" s="9"/>
      <c r="D38" s="9"/>
      <c r="E38" s="9"/>
      <c r="F38" s="17"/>
      <c r="G38" s="9"/>
      <c r="H38" s="9"/>
      <c r="I38" s="9"/>
      <c r="J38" s="9"/>
      <c r="K38" s="4"/>
      <c r="L38" s="4"/>
      <c r="M38" s="8"/>
      <c r="N38" s="8"/>
    </row>
    <row r="39" spans="1:14">
      <c r="A39" s="9"/>
      <c r="B39" s="17" t="s">
        <v>123</v>
      </c>
      <c r="C39" s="9"/>
      <c r="D39" s="9"/>
      <c r="E39" s="9"/>
      <c r="F39" s="9"/>
      <c r="G39" s="9"/>
      <c r="H39" s="9"/>
      <c r="I39" s="9"/>
      <c r="J39" s="9"/>
      <c r="K39" s="4"/>
      <c r="L39" s="4"/>
      <c r="M39" s="8"/>
      <c r="N39" s="8"/>
    </row>
    <row r="40" spans="1:14" ht="18">
      <c r="A40" s="9"/>
      <c r="B40" s="21" t="s">
        <v>124</v>
      </c>
      <c r="C40" s="9"/>
      <c r="D40" s="9"/>
      <c r="E40" s="9"/>
      <c r="F40" s="9"/>
      <c r="G40" s="9"/>
      <c r="H40" s="9"/>
      <c r="I40" s="9"/>
      <c r="J40" s="9"/>
      <c r="K40" s="4"/>
      <c r="L40" s="4"/>
      <c r="M40" s="8"/>
      <c r="N40" s="8"/>
    </row>
    <row r="41" spans="1:14">
      <c r="A41" s="9"/>
      <c r="B41" s="17" t="s">
        <v>125</v>
      </c>
      <c r="C41" s="9"/>
      <c r="D41" s="9"/>
      <c r="E41" s="9"/>
      <c r="F41" s="9"/>
      <c r="G41" s="9"/>
      <c r="H41" s="9"/>
      <c r="I41" s="9"/>
      <c r="J41" s="9"/>
      <c r="K41" s="4"/>
      <c r="L41" s="4"/>
      <c r="M41" s="8"/>
      <c r="N41" s="8"/>
    </row>
    <row r="42" spans="1:14">
      <c r="A42" s="3"/>
      <c r="B42" s="3"/>
      <c r="C42" s="3"/>
      <c r="D42" s="3"/>
      <c r="E42" s="3"/>
      <c r="F42" s="3"/>
      <c r="G42" s="4"/>
      <c r="H42" s="4"/>
      <c r="I42" s="4"/>
      <c r="J42" s="4"/>
      <c r="K42" s="4"/>
      <c r="L42" s="4"/>
      <c r="M42" s="8"/>
      <c r="N42" s="8"/>
    </row>
    <row r="44" spans="1:14" ht="18">
      <c r="A44" s="15" t="s">
        <v>5</v>
      </c>
      <c r="B44" s="17" t="s">
        <v>127</v>
      </c>
      <c r="C44" s="9"/>
      <c r="D44" s="9"/>
      <c r="E44" s="17" t="s">
        <v>126</v>
      </c>
      <c r="F44" s="9"/>
      <c r="G44" s="9"/>
      <c r="H44" s="9"/>
      <c r="I44" s="9"/>
      <c r="J44" s="9"/>
      <c r="K44" s="9"/>
      <c r="L44" s="4"/>
    </row>
    <row r="45" spans="1:14">
      <c r="A45" s="9"/>
      <c r="B45" s="17" t="s">
        <v>358</v>
      </c>
      <c r="C45" s="9"/>
      <c r="D45" s="9"/>
      <c r="E45" s="9"/>
      <c r="F45" s="9"/>
      <c r="G45" s="9"/>
      <c r="H45" s="9"/>
      <c r="I45" s="9"/>
      <c r="J45" s="9"/>
      <c r="K45" s="9"/>
      <c r="L45" s="4"/>
    </row>
    <row r="46" spans="1:1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4">
      <c r="A47" s="7" t="s">
        <v>1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3">
      <c r="M50" s="7"/>
    </row>
    <row r="51" spans="1:13">
      <c r="M51" s="7"/>
    </row>
    <row r="52" spans="1:13">
      <c r="M52" s="7"/>
    </row>
    <row r="60" spans="1:13">
      <c r="A60" s="6" t="s">
        <v>0</v>
      </c>
      <c r="B60" s="9" t="s">
        <v>340</v>
      </c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3">
      <c r="A61" s="3"/>
      <c r="B61" s="3"/>
      <c r="C61" s="3"/>
      <c r="D61" s="3"/>
      <c r="E61" s="3"/>
      <c r="F61" s="3"/>
      <c r="G61" s="4"/>
      <c r="H61" s="4"/>
      <c r="I61" s="4"/>
      <c r="J61" s="4"/>
      <c r="K61" s="4"/>
      <c r="L61" s="4"/>
    </row>
    <row r="62" spans="1:1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3">
      <c r="A63" s="7" t="s">
        <v>1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8" spans="1:14">
      <c r="M68" s="7"/>
      <c r="N68" s="7"/>
    </row>
    <row r="69" spans="1:14">
      <c r="M69" s="7"/>
      <c r="N69" s="7"/>
    </row>
    <row r="70" spans="1:14">
      <c r="M70" s="7"/>
      <c r="N70" s="7"/>
    </row>
    <row r="76" spans="1:14">
      <c r="A76" s="6" t="s">
        <v>2</v>
      </c>
      <c r="B76" s="9" t="s">
        <v>128</v>
      </c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4">
      <c r="A77" s="3"/>
      <c r="B77" s="3"/>
      <c r="C77" s="3"/>
      <c r="D77" s="3"/>
      <c r="E77" s="3"/>
      <c r="F77" s="3"/>
      <c r="G77" s="4"/>
      <c r="H77" s="4"/>
      <c r="I77" s="4"/>
      <c r="J77" s="4"/>
      <c r="K77" s="4"/>
      <c r="L77" s="4"/>
    </row>
    <row r="78" spans="1:1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4">
      <c r="A79" s="7" t="s">
        <v>1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4" spans="1:13">
      <c r="M84" s="7"/>
    </row>
    <row r="85" spans="1:13">
      <c r="M85" s="7"/>
    </row>
    <row r="92" spans="1:13">
      <c r="A92" s="3"/>
      <c r="B92" s="3"/>
      <c r="C92" s="3"/>
      <c r="D92" s="3"/>
      <c r="E92" s="3"/>
      <c r="F92" s="3"/>
      <c r="G92" s="4"/>
      <c r="H92" s="4"/>
      <c r="I92" s="4"/>
      <c r="J92" s="4"/>
      <c r="K92" s="4"/>
      <c r="L92" s="4"/>
    </row>
    <row r="93" spans="1:13">
      <c r="A93" s="9" t="s">
        <v>129</v>
      </c>
      <c r="B93" s="3"/>
      <c r="C93" s="3"/>
      <c r="D93" s="3"/>
      <c r="E93" s="3"/>
      <c r="F93" s="3"/>
      <c r="G93" s="4"/>
      <c r="H93" s="4"/>
      <c r="I93" s="4"/>
      <c r="J93" s="4"/>
      <c r="K93" s="4"/>
      <c r="L93" s="4"/>
    </row>
    <row r="94" spans="1:13">
      <c r="A94" s="3"/>
      <c r="B94" s="3"/>
      <c r="C94" s="3"/>
      <c r="D94" s="3"/>
      <c r="E94" s="3"/>
      <c r="F94" s="3"/>
      <c r="G94" s="4"/>
      <c r="H94" s="4"/>
      <c r="I94" s="4"/>
      <c r="J94" s="4"/>
      <c r="K94" s="4"/>
      <c r="L94" s="4"/>
    </row>
    <row r="96" spans="1:13">
      <c r="A96" s="6" t="s">
        <v>3</v>
      </c>
      <c r="B96" s="9" t="s">
        <v>130</v>
      </c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>
      <c r="A97" s="3"/>
      <c r="B97" s="3"/>
      <c r="C97" s="3"/>
      <c r="D97" s="3"/>
      <c r="E97" s="3"/>
      <c r="F97" s="3"/>
      <c r="G97" s="4"/>
      <c r="H97" s="4"/>
      <c r="I97" s="4"/>
      <c r="J97" s="4"/>
      <c r="K97" s="4"/>
      <c r="L97" s="4"/>
    </row>
    <row r="98" spans="1:1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>
      <c r="A99" s="7" t="s">
        <v>1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1:1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217" spans="1:12">
      <c r="A217" s="6" t="s">
        <v>7</v>
      </c>
      <c r="B217" s="4" t="s">
        <v>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1:12">
      <c r="A218" s="3"/>
      <c r="B218" s="3"/>
      <c r="C218" s="3"/>
      <c r="D218" s="3"/>
      <c r="E218" s="3"/>
      <c r="F218" s="3"/>
      <c r="G218" s="4"/>
      <c r="H218" s="4"/>
      <c r="I218" s="4"/>
      <c r="J218" s="4"/>
      <c r="K218" s="4"/>
      <c r="L218" s="4"/>
    </row>
    <row r="219" spans="1:1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</row>
    <row r="220" spans="1:12">
      <c r="A220" s="7" t="s">
        <v>1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</row>
    <row r="221" spans="1:1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</row>
    <row r="222" spans="1:1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</row>
    <row r="233" spans="1:12">
      <c r="A233" s="6" t="s">
        <v>8</v>
      </c>
      <c r="B233" s="4" t="s">
        <v>6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spans="1:12">
      <c r="A234" s="3"/>
      <c r="B234" s="3"/>
      <c r="C234" s="3"/>
      <c r="D234" s="3"/>
      <c r="E234" s="3"/>
      <c r="F234" s="3"/>
      <c r="G234" s="4"/>
      <c r="H234" s="4"/>
      <c r="I234" s="4"/>
      <c r="J234" s="4"/>
      <c r="K234" s="4"/>
      <c r="L234" s="4"/>
    </row>
    <row r="235" spans="1:1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</row>
    <row r="236" spans="1:12">
      <c r="A236" s="7" t="s">
        <v>1</v>
      </c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</row>
    <row r="237" spans="1:1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</row>
    <row r="238" spans="1:1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</row>
    <row r="249" spans="1:12">
      <c r="A249" s="6" t="s">
        <v>9</v>
      </c>
      <c r="B249" s="4" t="s">
        <v>6</v>
      </c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spans="1:12">
      <c r="A250" s="3"/>
      <c r="B250" s="3"/>
      <c r="C250" s="3"/>
      <c r="D250" s="3"/>
      <c r="E250" s="3"/>
      <c r="F250" s="3"/>
      <c r="G250" s="4"/>
      <c r="H250" s="4"/>
      <c r="I250" s="4"/>
      <c r="J250" s="4"/>
      <c r="K250" s="4"/>
      <c r="L250" s="4"/>
    </row>
    <row r="251" spans="1:1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</row>
    <row r="252" spans="1:12">
      <c r="A252" s="7" t="s">
        <v>1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</row>
    <row r="253" spans="1:1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</row>
    <row r="254" spans="1:1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</row>
  </sheetData>
  <mergeCells count="5">
    <mergeCell ref="B6:B7"/>
    <mergeCell ref="D6:D7"/>
    <mergeCell ref="B8:B9"/>
    <mergeCell ref="B10:B11"/>
    <mergeCell ref="A3:K4"/>
  </mergeCells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10243" r:id="rId4">
          <objectPr defaultSize="0" autoPict="0" r:id="rId5">
            <anchor moveWithCells="1" sizeWithCells="1">
              <from>
                <xdr:col>6</xdr:col>
                <xdr:colOff>175260</xdr:colOff>
                <xdr:row>35</xdr:row>
                <xdr:rowOff>22860</xdr:rowOff>
              </from>
              <to>
                <xdr:col>7</xdr:col>
                <xdr:colOff>289560</xdr:colOff>
                <xdr:row>36</xdr:row>
                <xdr:rowOff>60960</xdr:rowOff>
              </to>
            </anchor>
          </objectPr>
        </oleObject>
      </mc:Choice>
      <mc:Fallback>
        <oleObject progId="Equation.DSMT4" shapeId="10243" r:id="rId4"/>
      </mc:Fallback>
    </mc:AlternateContent>
    <mc:AlternateContent xmlns:mc="http://schemas.openxmlformats.org/markup-compatibility/2006">
      <mc:Choice Requires="x14">
        <oleObject progId="Equation.DSMT4" shapeId="10242" r:id="rId6">
          <objectPr defaultSize="0" autoPict="0" r:id="rId7">
            <anchor moveWithCells="1" sizeWithCells="1">
              <from>
                <xdr:col>1</xdr:col>
                <xdr:colOff>160020</xdr:colOff>
                <xdr:row>36</xdr:row>
                <xdr:rowOff>38100</xdr:rowOff>
              </from>
              <to>
                <xdr:col>1</xdr:col>
                <xdr:colOff>304800</xdr:colOff>
                <xdr:row>37</xdr:row>
                <xdr:rowOff>0</xdr:rowOff>
              </to>
            </anchor>
          </objectPr>
        </oleObject>
      </mc:Choice>
      <mc:Fallback>
        <oleObject progId="Equation.DSMT4" shapeId="10242" r:id="rId6"/>
      </mc:Fallback>
    </mc:AlternateContent>
    <mc:AlternateContent xmlns:mc="http://schemas.openxmlformats.org/markup-compatibility/2006">
      <mc:Choice Requires="x14">
        <oleObject progId="Equation.DSMT4" shapeId="10244" r:id="rId8">
          <objectPr defaultSize="0" autoPict="0" r:id="rId7">
            <anchor moveWithCells="1" sizeWithCells="1">
              <from>
                <xdr:col>3</xdr:col>
                <xdr:colOff>556260</xdr:colOff>
                <xdr:row>43</xdr:row>
                <xdr:rowOff>60960</xdr:rowOff>
              </from>
              <to>
                <xdr:col>3</xdr:col>
                <xdr:colOff>693420</xdr:colOff>
                <xdr:row>43</xdr:row>
                <xdr:rowOff>220980</xdr:rowOff>
              </to>
            </anchor>
          </objectPr>
        </oleObject>
      </mc:Choice>
      <mc:Fallback>
        <oleObject progId="Equation.DSMT4" shapeId="10244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5A7A-2F53-4B77-B27D-FA04DA915CF0}">
  <dimension ref="A1:R49"/>
  <sheetViews>
    <sheetView zoomScaleNormal="100" workbookViewId="0"/>
  </sheetViews>
  <sheetFormatPr defaultColWidth="8.88671875" defaultRowHeight="15.6"/>
  <cols>
    <col min="1" max="1" width="8.88671875" style="1" customWidth="1"/>
    <col min="2" max="3" width="14.6640625" style="1" customWidth="1"/>
    <col min="4" max="5" width="8.88671875" style="1" customWidth="1"/>
    <col min="6" max="6" width="12.664062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>
      <c r="A1" s="2" t="s">
        <v>131</v>
      </c>
      <c r="B1" s="4"/>
      <c r="C1" s="9" t="s">
        <v>11</v>
      </c>
      <c r="D1" s="4"/>
      <c r="E1" s="4"/>
      <c r="F1" s="4"/>
      <c r="G1" s="4"/>
      <c r="H1" s="4"/>
      <c r="I1" s="4"/>
      <c r="J1" s="4"/>
      <c r="K1" s="4"/>
      <c r="L1" s="3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>
      <c r="A3" s="17" t="s">
        <v>132</v>
      </c>
      <c r="B3" s="20"/>
      <c r="C3" s="10"/>
      <c r="D3" s="10"/>
      <c r="E3" s="10"/>
      <c r="F3" s="12"/>
      <c r="G3" s="12"/>
      <c r="H3" s="12"/>
      <c r="I3" s="12"/>
      <c r="J3" s="12"/>
      <c r="K3" s="4"/>
      <c r="L3" s="3"/>
    </row>
    <row r="4" spans="1:12" s="11" customFormat="1">
      <c r="A4" s="17"/>
      <c r="B4" s="20"/>
      <c r="C4" s="10"/>
      <c r="D4" s="10"/>
      <c r="E4" s="10"/>
      <c r="F4" s="12"/>
      <c r="G4" s="12"/>
      <c r="H4" s="10"/>
      <c r="I4" s="10"/>
      <c r="J4" s="10"/>
      <c r="K4" s="10"/>
      <c r="L4" s="10"/>
    </row>
    <row r="5" spans="1:12" s="11" customFormat="1">
      <c r="A5" s="37"/>
      <c r="B5" s="56" t="s">
        <v>133</v>
      </c>
      <c r="C5" s="59"/>
      <c r="D5" s="57"/>
      <c r="E5" s="58"/>
      <c r="F5" s="33">
        <v>5000000</v>
      </c>
      <c r="G5" s="37"/>
      <c r="H5" s="37"/>
      <c r="I5" s="10"/>
      <c r="J5" s="10"/>
      <c r="K5" s="10"/>
      <c r="L5" s="10"/>
    </row>
    <row r="6" spans="1:12" s="11" customFormat="1">
      <c r="A6" s="37"/>
      <c r="B6" s="56" t="s">
        <v>134</v>
      </c>
      <c r="C6" s="59"/>
      <c r="D6" s="57"/>
      <c r="E6" s="58"/>
      <c r="F6" s="55">
        <v>0.6</v>
      </c>
      <c r="G6" s="37"/>
      <c r="H6" s="37"/>
      <c r="I6" s="10"/>
      <c r="J6" s="10"/>
      <c r="K6" s="10"/>
      <c r="L6" s="10"/>
    </row>
    <row r="7" spans="1:12" s="11" customFormat="1">
      <c r="A7" s="17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s="11" customFormat="1">
      <c r="A8" s="37"/>
      <c r="B8" s="21" t="s">
        <v>135</v>
      </c>
      <c r="C8" s="10"/>
      <c r="D8" s="10"/>
      <c r="E8" s="12"/>
      <c r="F8" s="12"/>
      <c r="G8" s="12"/>
      <c r="H8" s="10"/>
      <c r="I8" s="10"/>
      <c r="J8" s="10"/>
      <c r="K8" s="10"/>
      <c r="L8" s="10"/>
    </row>
    <row r="9" spans="1:12" s="11" customFormat="1">
      <c r="A9" s="37"/>
      <c r="B9" s="21" t="s">
        <v>138</v>
      </c>
      <c r="C9" s="10"/>
      <c r="D9" s="10"/>
      <c r="E9" s="12"/>
      <c r="F9" s="60">
        <v>0.2</v>
      </c>
      <c r="G9" s="12" t="s">
        <v>137</v>
      </c>
      <c r="H9" s="10"/>
      <c r="I9" s="10"/>
      <c r="J9" s="10"/>
      <c r="K9" s="10"/>
      <c r="L9" s="10"/>
    </row>
    <row r="10" spans="1:12" s="11" customFormat="1">
      <c r="A10" s="37"/>
      <c r="B10" s="21" t="s">
        <v>136</v>
      </c>
      <c r="C10" s="10"/>
      <c r="D10" s="10"/>
      <c r="E10" s="12"/>
      <c r="F10" s="12"/>
      <c r="G10" s="12"/>
      <c r="H10" s="10"/>
      <c r="I10" s="10"/>
      <c r="J10" s="10"/>
      <c r="K10" s="10"/>
      <c r="L10" s="10"/>
    </row>
    <row r="11" spans="1:12" s="11" customFormat="1">
      <c r="A11" s="37"/>
      <c r="B11" s="21" t="s">
        <v>140</v>
      </c>
      <c r="C11" s="10"/>
      <c r="D11" s="26">
        <v>0.1</v>
      </c>
      <c r="E11" s="12" t="s">
        <v>139</v>
      </c>
      <c r="F11" s="12"/>
      <c r="G11" s="12"/>
      <c r="H11" s="10"/>
      <c r="I11" s="10"/>
      <c r="J11" s="10"/>
      <c r="K11" s="10"/>
      <c r="L11" s="10"/>
    </row>
    <row r="12" spans="1:12" s="11" customFormat="1">
      <c r="A12" s="37"/>
      <c r="B12" s="21" t="s">
        <v>142</v>
      </c>
      <c r="C12" s="10"/>
      <c r="D12" s="26">
        <v>0.2</v>
      </c>
      <c r="E12" s="12" t="s">
        <v>141</v>
      </c>
      <c r="F12" s="12"/>
      <c r="G12" s="12"/>
      <c r="H12" s="10"/>
      <c r="I12" s="10"/>
      <c r="J12" s="10"/>
      <c r="K12" s="10"/>
      <c r="L12" s="10"/>
    </row>
    <row r="13" spans="1:12" s="11" customFormat="1">
      <c r="A13" s="37"/>
      <c r="B13" s="21" t="s">
        <v>143</v>
      </c>
      <c r="C13" s="10"/>
      <c r="D13" s="10"/>
      <c r="E13" s="12"/>
      <c r="F13" s="12"/>
      <c r="G13" s="12"/>
      <c r="H13" s="26">
        <v>0.25</v>
      </c>
      <c r="I13" s="10"/>
      <c r="J13" s="10"/>
      <c r="K13" s="10"/>
      <c r="L13" s="10"/>
    </row>
    <row r="14" spans="1:12">
      <c r="A14" s="17"/>
      <c r="B14" s="20"/>
      <c r="C14" s="10"/>
      <c r="D14" s="10"/>
      <c r="E14" s="12"/>
      <c r="F14" s="12"/>
      <c r="G14" s="12"/>
      <c r="H14" s="9"/>
      <c r="I14" s="9"/>
      <c r="J14" s="9"/>
      <c r="K14" s="9"/>
      <c r="L14" s="9"/>
    </row>
    <row r="15" spans="1:12">
      <c r="A15" s="17" t="s">
        <v>145</v>
      </c>
      <c r="B15" s="20"/>
      <c r="C15" s="12"/>
      <c r="D15" s="12"/>
      <c r="E15" s="12"/>
      <c r="F15" s="12"/>
      <c r="G15" s="12"/>
      <c r="H15" s="9"/>
      <c r="I15" s="9"/>
      <c r="J15" s="9"/>
      <c r="K15" s="9"/>
      <c r="L15" s="9"/>
    </row>
    <row r="16" spans="1:12">
      <c r="A16" s="9" t="s">
        <v>146</v>
      </c>
      <c r="B16" s="9"/>
      <c r="C16" s="9"/>
      <c r="D16" s="9"/>
      <c r="E16" s="9"/>
      <c r="F16" s="9"/>
      <c r="G16" s="9"/>
      <c r="H16" s="9"/>
      <c r="I16" s="26">
        <v>0.05</v>
      </c>
      <c r="J16" s="9"/>
      <c r="K16" s="9"/>
      <c r="L16" s="9"/>
    </row>
    <row r="17" spans="1:18">
      <c r="A17" s="9" t="s">
        <v>144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8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8">
      <c r="A20" s="6" t="s">
        <v>4</v>
      </c>
      <c r="B20" s="9" t="s">
        <v>147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8"/>
      <c r="N20" s="8"/>
      <c r="O20" s="8"/>
      <c r="P20" s="8"/>
      <c r="Q20" s="8"/>
      <c r="R20" s="8"/>
    </row>
    <row r="21" spans="1:18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</row>
    <row r="22" spans="1: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8">
      <c r="A23" s="7" t="s">
        <v>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8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</row>
    <row r="25" spans="1:18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</row>
    <row r="26" spans="1:18">
      <c r="M26" s="8"/>
      <c r="N26" s="8"/>
    </row>
    <row r="27" spans="1:18">
      <c r="M27" s="8"/>
      <c r="N27" s="8"/>
    </row>
    <row r="28" spans="1:18">
      <c r="M28" s="8"/>
      <c r="N28" s="8"/>
    </row>
    <row r="29" spans="1:18">
      <c r="M29" s="8"/>
      <c r="N29" s="8"/>
    </row>
    <row r="30" spans="1:18">
      <c r="M30" s="8"/>
      <c r="N30" s="8"/>
    </row>
    <row r="31" spans="1:18">
      <c r="M31" s="8"/>
      <c r="N31" s="8"/>
    </row>
    <row r="32" spans="1:18">
      <c r="M32" s="8"/>
      <c r="N32" s="8"/>
    </row>
    <row r="33" spans="1:14">
      <c r="M33" s="8"/>
      <c r="N33" s="8"/>
    </row>
    <row r="34" spans="1:14">
      <c r="M34" s="8"/>
      <c r="N34" s="8"/>
    </row>
    <row r="35" spans="1:14">
      <c r="M35" s="8"/>
      <c r="N35" s="8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8"/>
      <c r="N36" s="8"/>
    </row>
    <row r="37" spans="1:14">
      <c r="A37" s="9" t="s">
        <v>148</v>
      </c>
      <c r="B37" s="9"/>
      <c r="C37" s="9"/>
      <c r="D37" s="9"/>
      <c r="E37" s="9"/>
      <c r="F37" s="9"/>
      <c r="G37" s="9"/>
      <c r="H37" s="9"/>
      <c r="I37" s="26">
        <v>0.5</v>
      </c>
      <c r="J37" s="61"/>
      <c r="K37" s="9"/>
      <c r="L37" s="9"/>
      <c r="M37" s="8"/>
      <c r="N37" s="8"/>
    </row>
    <row r="38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8"/>
      <c r="N38" s="8"/>
    </row>
    <row r="40" spans="1:14">
      <c r="A40" s="6" t="s">
        <v>5</v>
      </c>
      <c r="B40" s="116" t="s">
        <v>149</v>
      </c>
      <c r="C40" s="116"/>
      <c r="D40" s="116"/>
      <c r="E40" s="116"/>
      <c r="F40" s="116"/>
      <c r="G40" s="116"/>
      <c r="H40" s="116"/>
      <c r="I40" s="116"/>
      <c r="J40" s="116"/>
      <c r="K40" s="116"/>
      <c r="L40" s="4"/>
    </row>
    <row r="41" spans="1:14">
      <c r="A41" s="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4"/>
    </row>
    <row r="42" spans="1:14">
      <c r="A42" s="3"/>
      <c r="B42" s="3"/>
      <c r="C42" s="3"/>
      <c r="D42" s="3"/>
      <c r="E42" s="3"/>
      <c r="F42" s="3"/>
      <c r="G42" s="4"/>
      <c r="H42" s="4"/>
      <c r="I42" s="4"/>
      <c r="J42" s="4"/>
      <c r="K42" s="4"/>
      <c r="L42" s="4"/>
    </row>
    <row r="43" spans="1:1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4">
      <c r="A44" s="7" t="s">
        <v>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4">
      <c r="M47" s="7"/>
    </row>
    <row r="48" spans="1:14">
      <c r="M48" s="7"/>
    </row>
    <row r="49" spans="13:13">
      <c r="M49" s="7"/>
    </row>
  </sheetData>
  <mergeCells count="1">
    <mergeCell ref="B40:K4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Question1</vt:lpstr>
      <vt:lpstr>Question2</vt:lpstr>
      <vt:lpstr>Question3</vt:lpstr>
      <vt:lpstr>Question4</vt:lpstr>
      <vt:lpstr>Question5</vt:lpstr>
      <vt:lpstr>Question6</vt:lpstr>
      <vt:lpstr>Question7</vt:lpstr>
      <vt:lpstr>Question8</vt:lpstr>
      <vt:lpstr>Question9</vt:lpstr>
      <vt:lpstr>Question10</vt:lpstr>
      <vt:lpstr>Question11</vt:lpstr>
      <vt:lpstr>Question12</vt:lpstr>
      <vt:lpstr>Question13</vt:lpstr>
      <vt:lpstr>Question14</vt:lpstr>
      <vt:lpstr>Question15</vt:lpstr>
      <vt:lpstr>Question16</vt:lpstr>
      <vt:lpstr>Question17</vt:lpstr>
      <vt:lpstr>Question18</vt:lpstr>
      <vt:lpstr>Question19</vt:lpstr>
      <vt:lpstr>Question20</vt:lpstr>
      <vt:lpstr>Question12!OLE_LINK1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2022-08-25T18:11:10Z</dcterms:modified>
</cp:coreProperties>
</file>